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85" yWindow="1455" windowWidth="20730" windowHeight="11760" activeTab="3"/>
  </bookViews>
  <sheets>
    <sheet name="RESIDENZA" sheetId="1" r:id="rId1"/>
    <sheet name="CITTADINANZA" sheetId="2" r:id="rId2"/>
    <sheet name="MOTIVI" sheetId="3" r:id="rId3"/>
    <sheet name="IMPRESE" sheetId="5" r:id="rId4"/>
    <sheet name="SCUOLA" sheetId="4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/>
  <c r="C11"/>
  <c r="C10"/>
  <c r="C9"/>
  <c r="C8"/>
  <c r="C7"/>
  <c r="C6"/>
  <c r="C5"/>
  <c r="C4"/>
  <c r="E12"/>
  <c r="E11"/>
  <c r="E10"/>
  <c r="E9"/>
  <c r="E8"/>
  <c r="E7"/>
  <c r="E6"/>
  <c r="E5"/>
  <c r="E4"/>
  <c r="G12"/>
  <c r="G11"/>
  <c r="G10"/>
  <c r="G9"/>
  <c r="G8"/>
  <c r="G7"/>
  <c r="G6"/>
  <c r="G5"/>
  <c r="G4"/>
  <c r="I12"/>
  <c r="I11"/>
  <c r="I10"/>
  <c r="I9"/>
  <c r="I8"/>
  <c r="I7"/>
  <c r="I6"/>
  <c r="I5"/>
  <c r="I4"/>
  <c r="K12"/>
  <c r="K11"/>
  <c r="K10"/>
  <c r="K9"/>
  <c r="K8"/>
  <c r="K7"/>
  <c r="K6"/>
  <c r="K5"/>
  <c r="K4"/>
  <c r="M12"/>
  <c r="M11"/>
  <c r="M10"/>
  <c r="M9"/>
  <c r="M8"/>
  <c r="M7"/>
  <c r="M6"/>
  <c r="M5"/>
  <c r="M4"/>
  <c r="O12"/>
  <c r="O11"/>
  <c r="O10"/>
  <c r="O9"/>
  <c r="O8"/>
  <c r="O7"/>
  <c r="O6"/>
  <c r="O5"/>
  <c r="O4"/>
  <c r="Q12"/>
  <c r="Q11"/>
  <c r="Q10"/>
  <c r="Q9"/>
  <c r="Q8"/>
  <c r="Q7"/>
  <c r="Q6"/>
  <c r="Q5"/>
  <c r="Q4"/>
  <c r="S12"/>
  <c r="S11"/>
  <c r="S10"/>
  <c r="S9"/>
  <c r="S8"/>
  <c r="S7"/>
  <c r="S6"/>
  <c r="S5"/>
  <c r="S4"/>
  <c r="U12"/>
  <c r="U11"/>
  <c r="U10"/>
  <c r="U9"/>
  <c r="U8"/>
  <c r="U7"/>
  <c r="U6"/>
  <c r="U5"/>
  <c r="U4"/>
  <c r="W5"/>
  <c r="W6"/>
  <c r="W7"/>
  <c r="W8"/>
  <c r="W9"/>
  <c r="W10"/>
  <c r="W11"/>
  <c r="W12"/>
  <c r="W4"/>
</calcChain>
</file>

<file path=xl/sharedStrings.xml><?xml version="1.0" encoding="utf-8"?>
<sst xmlns="http://schemas.openxmlformats.org/spreadsheetml/2006/main" count="293" uniqueCount="89">
  <si>
    <t>Stranieri residenti</t>
  </si>
  <si>
    <t>maschi</t>
  </si>
  <si>
    <t>femmine</t>
  </si>
  <si>
    <t>% sul totale stranieri residenti</t>
  </si>
  <si>
    <t>Variazione % sul 2018</t>
  </si>
  <si>
    <t>Incidenza % sulla popolazione residente totale</t>
  </si>
  <si>
    <t>Donne straniere per 100 stranieri</t>
  </si>
  <si>
    <t>% di nati stranieri sul totale dei nati</t>
  </si>
  <si>
    <t>Acquisizioni della cittadinanza italiana per mille stranieri residenti</t>
  </si>
  <si>
    <t xml:space="preserve">Tasso di natalità </t>
  </si>
  <si>
    <t>V.a.</t>
  </si>
  <si>
    <t>V.%</t>
  </si>
  <si>
    <t>TOTALE</t>
  </si>
  <si>
    <t>LAVORO</t>
  </si>
  <si>
    <t>FAMIGLIA</t>
  </si>
  <si>
    <t>ASILO (SUSS.-UMANITARIA)</t>
  </si>
  <si>
    <t>STUDIO E FORMAZIONE</t>
  </si>
  <si>
    <t>MOTIVI RELIGIOSI</t>
  </si>
  <si>
    <t>CASI SPECIALI - DL SALVINI</t>
  </si>
  <si>
    <t>AFFIDAMENTO-ASSISTENZA MINORI-INTEGRAZIONE</t>
  </si>
  <si>
    <t>ALTRE MOTIVAZIONI</t>
  </si>
  <si>
    <t>AREZZO</t>
  </si>
  <si>
    <t>TOSCANA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</si>
  <si>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</si>
  <si>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</si>
  <si>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</si>
  <si>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</si>
  <si>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</si>
  <si>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</si>
  <si>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</si>
  <si>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</si>
  <si>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MASSA</t>
  </si>
  <si>
    <t>MAROCCO</t>
  </si>
  <si>
    <t>UCRAINA</t>
  </si>
  <si>
    <t>SENEGAL</t>
  </si>
  <si>
    <t>FILIPPINE</t>
  </si>
  <si>
    <t>CINA</t>
  </si>
  <si>
    <t>INDIA</t>
  </si>
  <si>
    <t>NIGERIA</t>
  </si>
  <si>
    <t>BANGLADESH</t>
  </si>
  <si>
    <t>ALBANIA</t>
  </si>
  <si>
    <t>PAKISTAN</t>
  </si>
  <si>
    <t>RUSSIA</t>
  </si>
  <si>
    <t>TUNISIA</t>
  </si>
  <si>
    <t>ALTRE NAZIONALITA'</t>
  </si>
  <si>
    <t>REGIONE</t>
  </si>
  <si>
    <t>EGITTO</t>
  </si>
  <si>
    <t>GEORGIA</t>
  </si>
  <si>
    <t>KOSOVO</t>
  </si>
  <si>
    <t>MACEDONIA</t>
  </si>
  <si>
    <t>MOLDAVIA</t>
  </si>
  <si>
    <t>PERU'</t>
  </si>
  <si>
    <t>REP. DOMINICANA</t>
  </si>
  <si>
    <t>SRI LANKA (CEYLON)</t>
  </si>
  <si>
    <t>STATI UNITI D'AMERICA</t>
  </si>
  <si>
    <t>TURCHIA</t>
  </si>
  <si>
    <t>Totale</t>
  </si>
  <si>
    <t>Toscana</t>
  </si>
  <si>
    <t>Var. ass. 2019/2018</t>
  </si>
  <si>
    <t>Var. % 2019/2018</t>
  </si>
  <si>
    <t>V. %</t>
  </si>
  <si>
    <t>Ordine di scuola</t>
  </si>
  <si>
    <t>Anno scol. 2017/2018</t>
  </si>
  <si>
    <t>Anno scol. 2018/2019</t>
  </si>
  <si>
    <t>Diff. Alunni con cittadinanza non italiana A.S. 2017/2018-2018/2019</t>
  </si>
  <si>
    <t>alunni con cittadinanza NON italiana</t>
  </si>
  <si>
    <t>alunni con cittadinanza italiana</t>
  </si>
  <si>
    <t>Alunni con cittadinanza non italiana su alunni totali</t>
  </si>
  <si>
    <t>Variazione incidenza alunni con cittadinanza non italiana su totale alunni A.S. 2017/2018-2018/2019</t>
  </si>
  <si>
    <t xml:space="preserve">V. a. </t>
  </si>
  <si>
    <t>%</t>
  </si>
  <si>
    <t>Infanzia</t>
  </si>
  <si>
    <t>Primaria</t>
  </si>
  <si>
    <t>Secondaria I grado</t>
  </si>
  <si>
    <t>Secondaria II grado</t>
  </si>
  <si>
    <t>Stranieri residenti per provincia e genere. Anno 2019. Valori assoluti e percentuali.</t>
  </si>
  <si>
    <t>Principali paesi di provenienza e distribuzione per province. Anno 2019</t>
  </si>
  <si>
    <t>Fonte: Ministero dell'Interno</t>
  </si>
  <si>
    <t>Data di consultazione: Agosto 2020</t>
  </si>
  <si>
    <t>Elaborazioni: Caritas e Migrantes. XXIX Rapporto Immigrazione 2020</t>
  </si>
  <si>
    <t>MOTIVI</t>
  </si>
  <si>
    <t>Motivi di soggiorno per provincia. Anno 2019</t>
  </si>
  <si>
    <t>Titolari di imprese nati in un Paese extra-UE. Anni 2018 e 2019. Valori assoluti e percentuali.</t>
  </si>
  <si>
    <t>Fonte: UnionCamere e InfoCamere</t>
  </si>
  <si>
    <t>Fonte: MIUR</t>
  </si>
  <si>
    <t>Alunni con cittadinanza non italiana AA. SS. 2017/ 2018 - 2018/2019</t>
  </si>
  <si>
    <t>Alunni con cittadinanza non italiana sul totale degli alunni nella scuola italiana  
AA. SS. 2017/ 2018 - 2018/2019</t>
  </si>
  <si>
    <t>Fonte: ISTAT</t>
  </si>
  <si>
    <t>Regione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</si>
</sst>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#,##0.0"/>
    <numFmt numFmtId="168" formatCode="_-* #,##0_-;\-* #,##0_-;_-* &quot;-&quot;??_-;_-@_-"/>
  </numFmts>
  <fonts count="14"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8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43" fontId="10" fillId="0" borderId="0" applyFont="0" applyFill="0" applyBorder="0" applyAlignment="0" applyProtection="0"/>
  </cellStyleXfs>
  <cellXfs count="91">
    <xf numFmtId="0" fontId="0" fillId="0" borderId="0" xfId="0"/>
    <xf numFmtId="1" fontId="1" fillId="2" borderId="1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wrapText="1"/>
    </xf>
    <xf numFmtId="0" fontId="0" fillId="4" borderId="0" xfId="0" applyFill="1"/>
    <xf numFmtId="1" fontId="3" fillId="4" borderId="3" xfId="0" applyNumberFormat="1" applyFont="1" applyFill="1" applyBorder="1" applyAlignment="1">
      <alignment wrapText="1"/>
    </xf>
    <xf numFmtId="1" fontId="3" fillId="5" borderId="3" xfId="0" applyNumberFormat="1" applyFont="1" applyFill="1" applyBorder="1" applyAlignment="1">
      <alignment wrapText="1"/>
    </xf>
    <xf numFmtId="1" fontId="4" fillId="4" borderId="3" xfId="0" applyNumberFormat="1" applyFont="1" applyFill="1" applyBorder="1" applyAlignment="1">
      <alignment wrapText="1"/>
    </xf>
    <xf numFmtId="1" fontId="4" fillId="5" borderId="3" xfId="0" applyNumberFormat="1" applyFont="1" applyFill="1" applyBorder="1" applyAlignment="1">
      <alignment wrapText="1"/>
    </xf>
    <xf numFmtId="0" fontId="2" fillId="4" borderId="3" xfId="0" applyFont="1" applyFill="1" applyBorder="1"/>
    <xf numFmtId="164" fontId="1" fillId="5" borderId="3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" fontId="1" fillId="4" borderId="3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8" fillId="2" borderId="6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3" borderId="2" xfId="0" applyFont="1" applyFill="1" applyBorder="1"/>
    <xf numFmtId="164" fontId="8" fillId="3" borderId="2" xfId="0" applyNumberFormat="1" applyFont="1" applyFill="1" applyBorder="1"/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3" fontId="1" fillId="5" borderId="10" xfId="0" applyNumberFormat="1" applyFont="1" applyFill="1" applyBorder="1" applyAlignment="1">
      <alignment horizontal="right" vertical="center"/>
    </xf>
    <xf numFmtId="164" fontId="9" fillId="5" borderId="1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164" fontId="0" fillId="5" borderId="10" xfId="0" applyNumberFormat="1" applyFill="1" applyBorder="1"/>
    <xf numFmtId="0" fontId="1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3" xfId="0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3" fontId="13" fillId="5" borderId="3" xfId="2" applyNumberFormat="1" applyFont="1" applyFill="1" applyBorder="1" applyAlignment="1">
      <alignment horizontal="center"/>
    </xf>
    <xf numFmtId="165" fontId="12" fillId="5" borderId="3" xfId="0" applyNumberFormat="1" applyFont="1" applyFill="1" applyBorder="1" applyAlignment="1">
      <alignment horizontal="center"/>
    </xf>
    <xf numFmtId="2" fontId="12" fillId="5" borderId="3" xfId="0" applyNumberFormat="1" applyFont="1" applyFill="1" applyBorder="1" applyAlignment="1">
      <alignment horizontal="center"/>
    </xf>
    <xf numFmtId="0" fontId="11" fillId="0" borderId="0" xfId="1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1" fontId="2" fillId="4" borderId="15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left" wrapText="1"/>
    </xf>
    <xf numFmtId="1" fontId="4" fillId="4" borderId="3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1" fillId="7" borderId="2" xfId="0" applyNumberFormat="1" applyFont="1" applyFill="1" applyBorder="1" applyAlignment="1">
      <alignment wrapText="1"/>
    </xf>
    <xf numFmtId="1" fontId="3" fillId="5" borderId="13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" fontId="3" fillId="4" borderId="15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1" fontId="2" fillId="6" borderId="17" xfId="0" applyNumberFormat="1" applyFont="1" applyFill="1" applyBorder="1" applyAlignment="1">
      <alignment horizontal="center" wrapText="1"/>
    </xf>
    <xf numFmtId="1" fontId="3" fillId="6" borderId="17" xfId="0" applyNumberFormat="1" applyFont="1" applyFill="1" applyBorder="1" applyAlignment="1">
      <alignment wrapText="1"/>
    </xf>
    <xf numFmtId="164" fontId="1" fillId="7" borderId="17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7" borderId="2" xfId="0" applyNumberFormat="1" applyFont="1" applyFill="1" applyBorder="1" applyAlignment="1">
      <alignment wrapText="1"/>
    </xf>
    <xf numFmtId="168" fontId="1" fillId="7" borderId="2" xfId="4" applyNumberFormat="1" applyFont="1" applyFill="1" applyBorder="1" applyAlignment="1">
      <alignment wrapText="1"/>
    </xf>
    <xf numFmtId="168" fontId="1" fillId="3" borderId="2" xfId="4" applyNumberFormat="1" applyFont="1" applyFill="1" applyBorder="1" applyAlignment="1">
      <alignment wrapText="1"/>
    </xf>
    <xf numFmtId="168" fontId="3" fillId="5" borderId="3" xfId="4" applyNumberFormat="1" applyFont="1" applyFill="1" applyBorder="1" applyAlignment="1">
      <alignment wrapText="1"/>
    </xf>
    <xf numFmtId="168" fontId="0" fillId="0" borderId="0" xfId="4" applyNumberFormat="1" applyFont="1"/>
    <xf numFmtId="164" fontId="1" fillId="7" borderId="16" xfId="0" applyNumberFormat="1" applyFont="1" applyFill="1" applyBorder="1" applyAlignment="1">
      <alignment wrapText="1"/>
    </xf>
    <xf numFmtId="0" fontId="0" fillId="6" borderId="0" xfId="0" applyFill="1"/>
    <xf numFmtId="0" fontId="2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8" fontId="1" fillId="5" borderId="3" xfId="4" applyNumberFormat="1" applyFont="1" applyFill="1" applyBorder="1" applyAlignment="1">
      <alignment wrapText="1"/>
    </xf>
    <xf numFmtId="168" fontId="2" fillId="5" borderId="3" xfId="4" applyNumberFormat="1" applyFont="1" applyFill="1" applyBorder="1" applyAlignment="1">
      <alignment wrapText="1"/>
    </xf>
    <xf numFmtId="168" fontId="1" fillId="6" borderId="3" xfId="4" applyNumberFormat="1" applyFont="1" applyFill="1" applyBorder="1" applyAlignment="1">
      <alignment wrapText="1"/>
    </xf>
    <xf numFmtId="164" fontId="1" fillId="6" borderId="3" xfId="0" applyNumberFormat="1" applyFont="1" applyFill="1" applyBorder="1" applyAlignment="1">
      <alignment wrapText="1"/>
    </xf>
    <xf numFmtId="168" fontId="2" fillId="6" borderId="3" xfId="4" applyNumberFormat="1" applyFont="1" applyFill="1" applyBorder="1" applyAlignment="1">
      <alignment wrapText="1"/>
    </xf>
    <xf numFmtId="0" fontId="2" fillId="4" borderId="13" xfId="0" applyFont="1" applyFill="1" applyBorder="1" applyAlignment="1">
      <alignment horizontal="center" vertical="center"/>
    </xf>
    <xf numFmtId="0" fontId="0" fillId="0" borderId="15" xfId="0" applyBorder="1"/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8" fontId="8" fillId="3" borderId="2" xfId="4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e 2" xfId="1"/>
    <cellStyle name="Normale 4" xfId="3"/>
    <cellStyle name="Normale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>
      <selection activeCell="D9" sqref="D9"/>
    </sheetView>
  </sheetViews>
  <sheetFormatPr defaultColWidth="11" defaultRowHeight="15.75"/>
  <cols>
    <col min="1" max="2" width="8" customWidth="1"/>
    <col min="3" max="3" width="8.625" customWidth="1"/>
    <col min="4" max="4" width="9.25" customWidth="1"/>
    <col min="5" max="5" width="7" customWidth="1"/>
    <col min="6" max="6" width="6.875" customWidth="1"/>
    <col min="7" max="8" width="8.625" customWidth="1"/>
    <col min="9" max="9" width="9.375" customWidth="1"/>
    <col min="10" max="10" width="11.75" customWidth="1"/>
    <col min="11" max="11" width="6.5" customWidth="1"/>
  </cols>
  <sheetData>
    <row r="1" spans="1:12" ht="30" customHeight="1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84.95" customHeight="1">
      <c r="A2" s="39" t="s">
        <v>45</v>
      </c>
      <c r="B2" s="40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38"/>
    </row>
    <row r="3" spans="1:12">
      <c r="A3" s="42" t="s">
        <v>57</v>
      </c>
      <c r="B3" s="43">
        <v>422088</v>
      </c>
      <c r="C3" s="43">
        <v>198766</v>
      </c>
      <c r="D3" s="43">
        <v>223322</v>
      </c>
      <c r="E3" s="44">
        <v>7.9540974659986121</v>
      </c>
      <c r="F3" s="44">
        <v>0.64787503189300166</v>
      </c>
      <c r="G3" s="44">
        <v>11.338133933466551</v>
      </c>
      <c r="H3" s="44">
        <v>52.908872083546555</v>
      </c>
      <c r="I3" s="45">
        <v>20.13042366379678</v>
      </c>
      <c r="J3" s="44">
        <v>26.561207141170943</v>
      </c>
      <c r="K3" s="44">
        <v>11.225740053882602</v>
      </c>
      <c r="L3" s="38"/>
    </row>
    <row r="4" spans="1:12">
      <c r="A4" s="38"/>
      <c r="B4" s="38"/>
      <c r="C4" s="46"/>
      <c r="D4" s="46"/>
      <c r="E4" s="38"/>
      <c r="F4" s="38"/>
      <c r="G4" s="38"/>
      <c r="H4" s="38"/>
      <c r="I4" s="38"/>
      <c r="J4" s="38"/>
      <c r="K4" s="38"/>
      <c r="L4" s="38"/>
    </row>
    <row r="5" spans="1:1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11" spans="1:12">
      <c r="A11" t="s">
        <v>87</v>
      </c>
    </row>
    <row r="12" spans="1:12">
      <c r="A12" t="s">
        <v>78</v>
      </c>
    </row>
    <row r="13" spans="1:12">
      <c r="A13" t="s">
        <v>79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85" zoomScaleNormal="85" workbookViewId="0">
      <selection activeCell="C26" sqref="C26"/>
    </sheetView>
  </sheetViews>
  <sheetFormatPr defaultColWidth="11" defaultRowHeight="15.75"/>
  <cols>
    <col min="2" max="2" width="9" bestFit="1" customWidth="1"/>
    <col min="3" max="3" width="6.5" bestFit="1" customWidth="1"/>
    <col min="4" max="4" width="6.5" customWidth="1"/>
    <col min="6" max="6" width="9" bestFit="1" customWidth="1"/>
    <col min="7" max="7" width="6.5" bestFit="1" customWidth="1"/>
    <col min="8" max="8" width="6.5" customWidth="1"/>
    <col min="9" max="9" width="11" style="53"/>
    <col min="10" max="10" width="9" bestFit="1" customWidth="1"/>
    <col min="11" max="11" width="6.5" bestFit="1" customWidth="1"/>
    <col min="12" max="12" width="6.5" customWidth="1"/>
    <col min="14" max="14" width="9" bestFit="1" customWidth="1"/>
    <col min="15" max="15" width="6.5" bestFit="1" customWidth="1"/>
    <col min="16" max="16" width="6.5" customWidth="1"/>
    <col min="18" max="18" width="9" bestFit="1" customWidth="1"/>
    <col min="19" max="19" width="6.5" bestFit="1" customWidth="1"/>
    <col min="20" max="20" width="6.5" customWidth="1"/>
    <col min="22" max="22" width="5.375" bestFit="1" customWidth="1"/>
    <col min="23" max="23" width="6.5" bestFit="1" customWidth="1"/>
    <col min="24" max="24" width="6.5" customWidth="1"/>
    <col min="26" max="26" width="8.125" bestFit="1" customWidth="1"/>
    <col min="27" max="27" width="6.5" bestFit="1" customWidth="1"/>
    <col min="28" max="28" width="6.5" customWidth="1"/>
    <col min="30" max="30" width="9" bestFit="1" customWidth="1"/>
    <col min="31" max="31" width="6.5" bestFit="1" customWidth="1"/>
    <col min="32" max="32" width="6.5" customWidth="1"/>
    <col min="34" max="34" width="9" bestFit="1" customWidth="1"/>
    <col min="35" max="35" width="6.5" bestFit="1" customWidth="1"/>
    <col min="36" max="36" width="6.5" customWidth="1"/>
    <col min="38" max="38" width="9" bestFit="1" customWidth="1"/>
    <col min="39" max="39" width="6.5" bestFit="1" customWidth="1"/>
    <col min="40" max="40" width="6.5" customWidth="1"/>
    <col min="42" max="42" width="9" bestFit="1" customWidth="1"/>
    <col min="43" max="43" width="6.5" bestFit="1" customWidth="1"/>
  </cols>
  <sheetData>
    <row r="1" spans="1:44" ht="23.25" customHeight="1">
      <c r="B1" s="62" t="s">
        <v>76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44" s="4" customFormat="1">
      <c r="A2" s="48" t="s">
        <v>22</v>
      </c>
      <c r="B2" s="49"/>
      <c r="C2" s="50"/>
      <c r="D2"/>
      <c r="E2" s="48" t="s">
        <v>21</v>
      </c>
      <c r="F2" s="49"/>
      <c r="G2" s="50"/>
      <c r="H2"/>
      <c r="I2" s="48" t="s">
        <v>23</v>
      </c>
      <c r="J2" s="49"/>
      <c r="K2" s="49"/>
      <c r="L2" s="59"/>
      <c r="M2" s="49" t="s">
        <v>24</v>
      </c>
      <c r="N2" s="49"/>
      <c r="O2" s="50"/>
      <c r="P2" s="59"/>
      <c r="Q2" s="48" t="s">
        <v>25</v>
      </c>
      <c r="R2" s="49"/>
      <c r="S2" s="50"/>
      <c r="T2" s="59"/>
      <c r="U2" s="48" t="s">
        <v>26</v>
      </c>
      <c r="V2" s="49"/>
      <c r="W2" s="50"/>
      <c r="X2" s="59"/>
      <c r="Y2" s="48" t="s">
        <v>31</v>
      </c>
      <c r="Z2" s="49"/>
      <c r="AA2" s="50"/>
      <c r="AB2" s="59"/>
      <c r="AC2" s="48" t="s">
        <v>27</v>
      </c>
      <c r="AD2" s="49"/>
      <c r="AE2" s="50"/>
      <c r="AF2" s="59"/>
      <c r="AG2" s="48" t="s">
        <v>28</v>
      </c>
      <c r="AH2" s="49"/>
      <c r="AI2" s="50"/>
      <c r="AJ2" s="59"/>
      <c r="AK2" s="48" t="s">
        <v>29</v>
      </c>
      <c r="AL2" s="49"/>
      <c r="AM2" s="50"/>
      <c r="AN2" s="59"/>
      <c r="AO2" s="48" t="s">
        <v>30</v>
      </c>
      <c r="AP2" s="49"/>
      <c r="AQ2" s="50"/>
    </row>
    <row r="3" spans="1:44">
      <c r="A3" s="5"/>
      <c r="B3" s="6" t="s">
        <v>10</v>
      </c>
      <c r="C3" s="6" t="s">
        <v>11</v>
      </c>
      <c r="E3" s="5"/>
      <c r="F3" s="6" t="s">
        <v>10</v>
      </c>
      <c r="G3" s="6" t="s">
        <v>11</v>
      </c>
      <c r="I3" s="52"/>
      <c r="J3" s="8" t="s">
        <v>10</v>
      </c>
      <c r="K3" s="55" t="s">
        <v>11</v>
      </c>
      <c r="L3" s="60"/>
      <c r="M3" s="57"/>
      <c r="N3" s="6" t="s">
        <v>10</v>
      </c>
      <c r="O3" s="6" t="s">
        <v>11</v>
      </c>
      <c r="P3" s="60"/>
      <c r="Q3" s="5"/>
      <c r="R3" s="6" t="s">
        <v>10</v>
      </c>
      <c r="S3" s="6" t="s">
        <v>11</v>
      </c>
      <c r="T3" s="60"/>
      <c r="U3" s="5"/>
      <c r="V3" s="6" t="s">
        <v>10</v>
      </c>
      <c r="W3" s="6" t="s">
        <v>11</v>
      </c>
      <c r="X3" s="60"/>
      <c r="Y3" s="5"/>
      <c r="Z3" s="67" t="s">
        <v>10</v>
      </c>
      <c r="AA3" s="6" t="s">
        <v>11</v>
      </c>
      <c r="AB3" s="60"/>
      <c r="AC3" s="7"/>
      <c r="AD3" s="8" t="s">
        <v>10</v>
      </c>
      <c r="AE3" s="6" t="s">
        <v>11</v>
      </c>
      <c r="AF3" s="60"/>
      <c r="AG3" s="5"/>
      <c r="AH3" s="6" t="s">
        <v>10</v>
      </c>
      <c r="AI3" s="6" t="s">
        <v>11</v>
      </c>
      <c r="AJ3" s="60"/>
      <c r="AK3" s="5"/>
      <c r="AL3" s="6" t="s">
        <v>10</v>
      </c>
      <c r="AM3" s="6" t="s">
        <v>11</v>
      </c>
      <c r="AN3" s="60"/>
      <c r="AO3" s="5"/>
      <c r="AP3" s="6" t="s">
        <v>10</v>
      </c>
      <c r="AQ3" s="6" t="s">
        <v>11</v>
      </c>
    </row>
    <row r="4" spans="1:44">
      <c r="A4" s="1" t="s">
        <v>36</v>
      </c>
      <c r="B4" s="65">
        <v>55460</v>
      </c>
      <c r="C4" s="54">
        <v>0.19399748146075277</v>
      </c>
      <c r="E4" s="51" t="s">
        <v>40</v>
      </c>
      <c r="F4" s="65">
        <v>3689</v>
      </c>
      <c r="G4" s="54">
        <v>0.17519114783682385</v>
      </c>
      <c r="I4" s="51" t="s">
        <v>36</v>
      </c>
      <c r="J4" s="65">
        <v>19010</v>
      </c>
      <c r="K4" s="69">
        <v>0.2132074202014311</v>
      </c>
      <c r="L4" s="61"/>
      <c r="M4" s="58" t="s">
        <v>40</v>
      </c>
      <c r="N4" s="65">
        <v>2450</v>
      </c>
      <c r="O4" s="54">
        <v>0.16990291262135923</v>
      </c>
      <c r="P4" s="61"/>
      <c r="Q4" s="3" t="s">
        <v>40</v>
      </c>
      <c r="R4" s="65">
        <v>3005</v>
      </c>
      <c r="S4" s="54">
        <v>0.16563774666519679</v>
      </c>
      <c r="T4" s="61"/>
      <c r="U4" s="1" t="s">
        <v>40</v>
      </c>
      <c r="V4" s="64">
        <v>4431</v>
      </c>
      <c r="W4" s="54">
        <v>0.20692070608013449</v>
      </c>
      <c r="X4" s="61"/>
      <c r="Y4" s="3" t="s">
        <v>32</v>
      </c>
      <c r="Z4" s="65">
        <v>2139</v>
      </c>
      <c r="AA4" s="54">
        <v>0.29402061855670103</v>
      </c>
      <c r="AB4" s="61"/>
      <c r="AC4" s="3" t="s">
        <v>40</v>
      </c>
      <c r="AD4" s="65">
        <v>7353</v>
      </c>
      <c r="AE4" s="54">
        <v>0.24333984181090115</v>
      </c>
      <c r="AF4" s="61"/>
      <c r="AG4" s="1" t="s">
        <v>40</v>
      </c>
      <c r="AH4" s="65">
        <v>9095</v>
      </c>
      <c r="AI4" s="54">
        <v>0.44699464294490587</v>
      </c>
      <c r="AJ4" s="61"/>
      <c r="AK4" s="3" t="s">
        <v>36</v>
      </c>
      <c r="AL4" s="65">
        <v>28494</v>
      </c>
      <c r="AM4" s="54">
        <v>0.64990990580024177</v>
      </c>
      <c r="AN4" s="61"/>
      <c r="AO4" s="3" t="s">
        <v>40</v>
      </c>
      <c r="AP4" s="65">
        <v>4262</v>
      </c>
      <c r="AQ4" s="54">
        <v>0.21306803979403088</v>
      </c>
      <c r="AR4" s="70"/>
    </row>
    <row r="5" spans="1:44">
      <c r="A5" s="1" t="s">
        <v>40</v>
      </c>
      <c r="B5" s="65">
        <v>55341</v>
      </c>
      <c r="C5" s="54">
        <v>0.19358122289072338</v>
      </c>
      <c r="E5" s="51" t="s">
        <v>37</v>
      </c>
      <c r="F5" s="65">
        <v>2389</v>
      </c>
      <c r="G5" s="54">
        <v>0.11345395830365199</v>
      </c>
      <c r="I5" s="51" t="s">
        <v>40</v>
      </c>
      <c r="J5" s="65">
        <v>14676</v>
      </c>
      <c r="K5" s="69">
        <v>0.16459926874677552</v>
      </c>
      <c r="L5" s="61"/>
      <c r="M5" s="58" t="s">
        <v>49</v>
      </c>
      <c r="N5" s="65">
        <v>1817</v>
      </c>
      <c r="O5" s="54">
        <v>0.12600554785020804</v>
      </c>
      <c r="P5" s="61"/>
      <c r="Q5" s="3" t="s">
        <v>33</v>
      </c>
      <c r="R5" s="65">
        <v>2432</v>
      </c>
      <c r="S5" s="54">
        <v>0.13405357733436227</v>
      </c>
      <c r="T5" s="61"/>
      <c r="U5" s="1" t="s">
        <v>32</v>
      </c>
      <c r="V5" s="64">
        <v>4250</v>
      </c>
      <c r="W5" s="54">
        <v>0.19846829177173811</v>
      </c>
      <c r="X5" s="61"/>
      <c r="Y5" s="3" t="s">
        <v>40</v>
      </c>
      <c r="Z5" s="65">
        <v>1464</v>
      </c>
      <c r="AA5" s="54">
        <v>0.20123711340206185</v>
      </c>
      <c r="AB5" s="61"/>
      <c r="AC5" s="3" t="s">
        <v>34</v>
      </c>
      <c r="AD5" s="65">
        <v>3740</v>
      </c>
      <c r="AE5" s="54">
        <v>0.12377138696760102</v>
      </c>
      <c r="AF5" s="61"/>
      <c r="AG5" s="1" t="s">
        <v>32</v>
      </c>
      <c r="AH5" s="65">
        <v>2545</v>
      </c>
      <c r="AI5" s="54">
        <v>0.12507986435346735</v>
      </c>
      <c r="AJ5" s="61"/>
      <c r="AK5" s="3" t="s">
        <v>40</v>
      </c>
      <c r="AL5" s="65">
        <v>4916</v>
      </c>
      <c r="AM5" s="54">
        <v>0.11212736354720251</v>
      </c>
      <c r="AN5" s="61"/>
      <c r="AO5" s="3" t="s">
        <v>48</v>
      </c>
      <c r="AP5" s="65">
        <v>2126</v>
      </c>
      <c r="AQ5" s="54">
        <v>0.1062840573913913</v>
      </c>
      <c r="AR5" s="70"/>
    </row>
    <row r="6" spans="1:44" ht="22.5">
      <c r="A6" s="1" t="s">
        <v>32</v>
      </c>
      <c r="B6" s="65">
        <v>26811</v>
      </c>
      <c r="C6" s="54">
        <v>9.3784105218972999E-2</v>
      </c>
      <c r="E6" s="51" t="s">
        <v>41</v>
      </c>
      <c r="F6" s="65">
        <v>2067</v>
      </c>
      <c r="G6" s="54">
        <v>9.8162131357743265E-2</v>
      </c>
      <c r="I6" s="51" t="s">
        <v>51</v>
      </c>
      <c r="J6" s="65">
        <v>6789</v>
      </c>
      <c r="K6" s="69">
        <v>7.6142302774724654E-2</v>
      </c>
      <c r="L6" s="61"/>
      <c r="M6" s="58" t="s">
        <v>32</v>
      </c>
      <c r="N6" s="65">
        <v>1594</v>
      </c>
      <c r="O6" s="54">
        <v>0.11054091539528432</v>
      </c>
      <c r="P6" s="61"/>
      <c r="Q6" s="3" t="s">
        <v>32</v>
      </c>
      <c r="R6" s="65">
        <v>2260</v>
      </c>
      <c r="S6" s="54">
        <v>0.12457281446367545</v>
      </c>
      <c r="T6" s="61"/>
      <c r="U6" s="1" t="s">
        <v>53</v>
      </c>
      <c r="V6" s="64">
        <v>2188</v>
      </c>
      <c r="W6" s="54">
        <v>0.10217614644625012</v>
      </c>
      <c r="X6" s="61"/>
      <c r="Y6" s="3" t="s">
        <v>34</v>
      </c>
      <c r="Z6" s="65">
        <v>727</v>
      </c>
      <c r="AA6" s="54">
        <v>9.993127147766323E-2</v>
      </c>
      <c r="AB6" s="61"/>
      <c r="AC6" s="3" t="s">
        <v>32</v>
      </c>
      <c r="AD6" s="65">
        <v>3420</v>
      </c>
      <c r="AE6" s="54">
        <v>0.11318132177251217</v>
      </c>
      <c r="AF6" s="61"/>
      <c r="AG6" s="1" t="s">
        <v>36</v>
      </c>
      <c r="AH6" s="65">
        <v>1226</v>
      </c>
      <c r="AI6" s="54">
        <v>6.0254582985206667E-2</v>
      </c>
      <c r="AJ6" s="61"/>
      <c r="AK6" s="3" t="s">
        <v>41</v>
      </c>
      <c r="AL6" s="65">
        <v>2623</v>
      </c>
      <c r="AM6" s="54">
        <v>5.9827110371096871E-2</v>
      </c>
      <c r="AN6" s="61"/>
      <c r="AO6" s="3" t="s">
        <v>33</v>
      </c>
      <c r="AP6" s="65">
        <v>1182</v>
      </c>
      <c r="AQ6" s="54">
        <v>5.909113632955057E-2</v>
      </c>
      <c r="AR6" s="70"/>
    </row>
    <row r="7" spans="1:44">
      <c r="A7" s="1" t="s">
        <v>35</v>
      </c>
      <c r="B7" s="65">
        <v>11957</v>
      </c>
      <c r="C7" s="54">
        <v>4.1825241360011194E-2</v>
      </c>
      <c r="E7" s="51" t="s">
        <v>39</v>
      </c>
      <c r="F7" s="65">
        <v>1970</v>
      </c>
      <c r="G7" s="54">
        <v>9.3555587215652755E-2</v>
      </c>
      <c r="I7" s="51" t="s">
        <v>32</v>
      </c>
      <c r="J7" s="65">
        <v>6039</v>
      </c>
      <c r="K7" s="69">
        <v>6.7730647585294179E-2</v>
      </c>
      <c r="L7" s="61"/>
      <c r="M7" s="58" t="s">
        <v>33</v>
      </c>
      <c r="N7" s="65">
        <v>1475</v>
      </c>
      <c r="O7" s="54">
        <v>0.1022884882108183</v>
      </c>
      <c r="P7" s="61"/>
      <c r="Q7" s="3" t="s">
        <v>34</v>
      </c>
      <c r="R7" s="65">
        <v>1899</v>
      </c>
      <c r="S7" s="54">
        <v>0.10467423657810605</v>
      </c>
      <c r="T7" s="61"/>
      <c r="U7" s="1" t="s">
        <v>36</v>
      </c>
      <c r="V7" s="64">
        <v>1054</v>
      </c>
      <c r="W7" s="54">
        <v>4.9220136359391049E-2</v>
      </c>
      <c r="X7" s="61"/>
      <c r="Y7" s="3" t="s">
        <v>36</v>
      </c>
      <c r="Z7" s="65">
        <v>430</v>
      </c>
      <c r="AA7" s="54">
        <v>5.9106529209621991E-2</v>
      </c>
      <c r="AB7" s="61"/>
      <c r="AC7" s="3" t="s">
        <v>35</v>
      </c>
      <c r="AD7" s="65">
        <v>1940</v>
      </c>
      <c r="AE7" s="54">
        <v>6.4202270245226192E-2</v>
      </c>
      <c r="AF7" s="61"/>
      <c r="AG7" s="1" t="s">
        <v>38</v>
      </c>
      <c r="AH7" s="65">
        <v>1070</v>
      </c>
      <c r="AI7" s="54">
        <v>5.2587605052341869E-2</v>
      </c>
      <c r="AJ7" s="61"/>
      <c r="AK7" s="3" t="s">
        <v>32</v>
      </c>
      <c r="AL7" s="65">
        <v>1752</v>
      </c>
      <c r="AM7" s="54">
        <v>3.9960769107953382E-2</v>
      </c>
      <c r="AN7" s="61"/>
      <c r="AO7" s="3" t="s">
        <v>32</v>
      </c>
      <c r="AP7" s="65">
        <v>1083</v>
      </c>
      <c r="AQ7" s="54">
        <v>5.4141878718192274E-2</v>
      </c>
      <c r="AR7" s="70"/>
    </row>
    <row r="8" spans="1:44" ht="22.5">
      <c r="A8" s="1" t="s">
        <v>34</v>
      </c>
      <c r="B8" s="65">
        <v>11646</v>
      </c>
      <c r="C8" s="54">
        <v>4.073737232405205E-2</v>
      </c>
      <c r="E8" s="51" t="s">
        <v>36</v>
      </c>
      <c r="F8" s="65">
        <v>1776</v>
      </c>
      <c r="G8" s="54">
        <v>8.4342498931471721E-2</v>
      </c>
      <c r="I8" s="51" t="s">
        <v>35</v>
      </c>
      <c r="J8" s="65">
        <v>5970</v>
      </c>
      <c r="K8" s="69">
        <v>6.6956775307866576E-2</v>
      </c>
      <c r="L8" s="61"/>
      <c r="M8" s="58" t="s">
        <v>50</v>
      </c>
      <c r="N8" s="65">
        <v>954</v>
      </c>
      <c r="O8" s="54">
        <v>6.6158113730929266E-2</v>
      </c>
      <c r="P8" s="61"/>
      <c r="Q8" s="3" t="s">
        <v>50</v>
      </c>
      <c r="R8" s="65">
        <v>809</v>
      </c>
      <c r="S8" s="54">
        <v>4.4592657920846657E-2</v>
      </c>
      <c r="T8" s="61"/>
      <c r="U8" s="1" t="s">
        <v>35</v>
      </c>
      <c r="V8" s="64">
        <v>911</v>
      </c>
      <c r="W8" s="54">
        <v>4.2542262071541985E-2</v>
      </c>
      <c r="X8" s="61"/>
      <c r="Y8" s="3" t="s">
        <v>52</v>
      </c>
      <c r="Z8" s="65">
        <v>290</v>
      </c>
      <c r="AA8" s="54">
        <v>3.9862542955326458E-2</v>
      </c>
      <c r="AB8" s="61"/>
      <c r="AC8" s="3" t="s">
        <v>36</v>
      </c>
      <c r="AD8" s="65">
        <v>1732</v>
      </c>
      <c r="AE8" s="54">
        <v>5.7318727868418441E-2</v>
      </c>
      <c r="AF8" s="61"/>
      <c r="AG8" s="1" t="s">
        <v>41</v>
      </c>
      <c r="AH8" s="65">
        <v>915</v>
      </c>
      <c r="AI8" s="54">
        <v>4.4969774413918515E-2</v>
      </c>
      <c r="AJ8" s="61"/>
      <c r="AK8" s="3" t="s">
        <v>38</v>
      </c>
      <c r="AL8" s="65">
        <v>923</v>
      </c>
      <c r="AM8" s="54">
        <v>2.1052391487808773E-2</v>
      </c>
      <c r="AN8" s="61"/>
      <c r="AO8" s="3" t="s">
        <v>34</v>
      </c>
      <c r="AP8" s="65">
        <v>862</v>
      </c>
      <c r="AQ8" s="54">
        <v>4.3093535969604559E-2</v>
      </c>
      <c r="AR8" s="70"/>
    </row>
    <row r="9" spans="1:44" ht="22.5">
      <c r="A9" s="1" t="s">
        <v>33</v>
      </c>
      <c r="B9" s="65">
        <v>11208</v>
      </c>
      <c r="C9" s="54">
        <v>3.9205260948649782E-2</v>
      </c>
      <c r="E9" s="51" t="s">
        <v>32</v>
      </c>
      <c r="F9" s="65">
        <v>1729</v>
      </c>
      <c r="G9" s="54">
        <v>8.2110462079118582E-2</v>
      </c>
      <c r="I9" s="51" t="s">
        <v>53</v>
      </c>
      <c r="J9" s="65">
        <v>3281</v>
      </c>
      <c r="K9" s="69">
        <v>3.6798187568695184E-2</v>
      </c>
      <c r="L9" s="61"/>
      <c r="M9" s="58" t="s">
        <v>55</v>
      </c>
      <c r="N9" s="65">
        <v>526</v>
      </c>
      <c r="O9" s="54">
        <v>3.6477115117891819E-2</v>
      </c>
      <c r="P9" s="61"/>
      <c r="Q9" s="3" t="s">
        <v>51</v>
      </c>
      <c r="R9" s="65">
        <v>806</v>
      </c>
      <c r="S9" s="54">
        <v>4.4427295777753277E-2</v>
      </c>
      <c r="T9" s="61"/>
      <c r="U9" s="1" t="s">
        <v>33</v>
      </c>
      <c r="V9" s="64">
        <v>856</v>
      </c>
      <c r="W9" s="54">
        <v>3.9973848883907724E-2</v>
      </c>
      <c r="X9" s="61"/>
      <c r="Y9" s="3" t="s">
        <v>33</v>
      </c>
      <c r="Z9" s="65">
        <v>255</v>
      </c>
      <c r="AA9" s="54">
        <v>3.5051546391752578E-2</v>
      </c>
      <c r="AB9" s="61"/>
      <c r="AC9" s="3" t="s">
        <v>33</v>
      </c>
      <c r="AD9" s="65">
        <v>1339</v>
      </c>
      <c r="AE9" s="54">
        <v>4.4312804050699935E-2</v>
      </c>
      <c r="AF9" s="61"/>
      <c r="AG9" s="1" t="s">
        <v>35</v>
      </c>
      <c r="AH9" s="65">
        <v>569</v>
      </c>
      <c r="AI9" s="54">
        <v>2.7964810537179929E-2</v>
      </c>
      <c r="AJ9" s="61"/>
      <c r="AK9" s="3" t="s">
        <v>39</v>
      </c>
      <c r="AL9" s="65">
        <v>570</v>
      </c>
      <c r="AM9" s="54">
        <v>1.3000935154984832E-2</v>
      </c>
      <c r="AN9" s="61"/>
      <c r="AO9" s="3" t="s">
        <v>43</v>
      </c>
      <c r="AP9" s="65">
        <v>836</v>
      </c>
      <c r="AQ9" s="54">
        <v>4.1793730940358945E-2</v>
      </c>
      <c r="AR9" s="70"/>
    </row>
    <row r="10" spans="1:44">
      <c r="A10" s="1" t="s">
        <v>41</v>
      </c>
      <c r="B10" s="65">
        <v>9427</v>
      </c>
      <c r="C10" s="54">
        <v>3.2975374282915908E-2</v>
      </c>
      <c r="E10" s="51" t="s">
        <v>38</v>
      </c>
      <c r="F10" s="65">
        <v>665</v>
      </c>
      <c r="G10" s="54">
        <v>3.1580946953507147E-2</v>
      </c>
      <c r="I10" s="51" t="s">
        <v>34</v>
      </c>
      <c r="J10" s="65">
        <v>2458</v>
      </c>
      <c r="K10" s="69">
        <v>2.756779794082681E-2</v>
      </c>
      <c r="L10" s="61"/>
      <c r="M10" s="58" t="s">
        <v>43</v>
      </c>
      <c r="N10" s="65">
        <v>480</v>
      </c>
      <c r="O10" s="54">
        <v>3.3287101248266296E-2</v>
      </c>
      <c r="P10" s="61"/>
      <c r="Q10" s="3" t="s">
        <v>36</v>
      </c>
      <c r="R10" s="65">
        <v>702</v>
      </c>
      <c r="S10" s="54">
        <v>3.8694741483849632E-2</v>
      </c>
      <c r="T10" s="61"/>
      <c r="U10" s="1" t="s">
        <v>41</v>
      </c>
      <c r="V10" s="64">
        <v>708</v>
      </c>
      <c r="W10" s="54">
        <v>3.3062482488091904E-2</v>
      </c>
      <c r="X10" s="61"/>
      <c r="Y10" s="3" t="s">
        <v>38</v>
      </c>
      <c r="Z10" s="65">
        <v>192</v>
      </c>
      <c r="AA10" s="54">
        <v>2.6391752577319589E-2</v>
      </c>
      <c r="AB10" s="61"/>
      <c r="AC10" s="3" t="s">
        <v>39</v>
      </c>
      <c r="AD10" s="65">
        <v>913</v>
      </c>
      <c r="AE10" s="54">
        <v>3.0214779759737895E-2</v>
      </c>
      <c r="AF10" s="61"/>
      <c r="AG10" s="1" t="s">
        <v>33</v>
      </c>
      <c r="AH10" s="65">
        <v>482</v>
      </c>
      <c r="AI10" s="54">
        <v>2.3688995920774562E-2</v>
      </c>
      <c r="AJ10" s="61"/>
      <c r="AK10" s="3" t="s">
        <v>47</v>
      </c>
      <c r="AL10" s="65">
        <v>456</v>
      </c>
      <c r="AM10" s="54">
        <v>1.0400748123987866E-2</v>
      </c>
      <c r="AN10" s="61"/>
      <c r="AO10" s="3" t="s">
        <v>37</v>
      </c>
      <c r="AP10" s="65">
        <v>812</v>
      </c>
      <c r="AQ10" s="54">
        <v>4.0593910913362993E-2</v>
      </c>
      <c r="AR10" s="70"/>
    </row>
    <row r="11" spans="1:44" ht="22.5">
      <c r="A11" s="1" t="s">
        <v>51</v>
      </c>
      <c r="B11" s="65">
        <v>9061</v>
      </c>
      <c r="C11" s="54">
        <v>3.1695116832237302E-2</v>
      </c>
      <c r="E11" s="51" t="s">
        <v>49</v>
      </c>
      <c r="F11" s="65">
        <v>642</v>
      </c>
      <c r="G11" s="54">
        <v>3.0488673600227952E-2</v>
      </c>
      <c r="I11" s="51" t="s">
        <v>33</v>
      </c>
      <c r="J11" s="65">
        <v>2288</v>
      </c>
      <c r="K11" s="69">
        <v>2.5661156097889236E-2</v>
      </c>
      <c r="L11" s="61"/>
      <c r="M11" s="58" t="s">
        <v>41</v>
      </c>
      <c r="N11" s="65">
        <v>429</v>
      </c>
      <c r="O11" s="54">
        <v>2.9750346740638003E-2</v>
      </c>
      <c r="P11" s="61"/>
      <c r="Q11" s="3" t="s">
        <v>35</v>
      </c>
      <c r="R11" s="65">
        <v>576</v>
      </c>
      <c r="S11" s="54">
        <v>3.1749531473927901E-2</v>
      </c>
      <c r="T11" s="61"/>
      <c r="U11" s="1" t="s">
        <v>34</v>
      </c>
      <c r="V11" s="64">
        <v>652</v>
      </c>
      <c r="W11" s="54">
        <v>3.0447370878864295E-2</v>
      </c>
      <c r="X11" s="61"/>
      <c r="Y11" s="3" t="s">
        <v>41</v>
      </c>
      <c r="Z11" s="65">
        <v>141</v>
      </c>
      <c r="AA11" s="54">
        <v>1.9381443298969073E-2</v>
      </c>
      <c r="AB11" s="61"/>
      <c r="AC11" s="3" t="s">
        <v>54</v>
      </c>
      <c r="AD11" s="65">
        <v>875</v>
      </c>
      <c r="AE11" s="54">
        <v>2.8957209517821093E-2</v>
      </c>
      <c r="AF11" s="61"/>
      <c r="AG11" s="1" t="s">
        <v>42</v>
      </c>
      <c r="AH11" s="65">
        <v>466</v>
      </c>
      <c r="AI11" s="54">
        <v>2.2902639209711504E-2</v>
      </c>
      <c r="AJ11" s="61"/>
      <c r="AK11" s="3" t="s">
        <v>35</v>
      </c>
      <c r="AL11" s="65">
        <v>448</v>
      </c>
      <c r="AM11" s="54">
        <v>1.0218278858654745E-2</v>
      </c>
      <c r="AN11" s="61"/>
      <c r="AO11" s="3" t="s">
        <v>35</v>
      </c>
      <c r="AP11" s="65">
        <v>701</v>
      </c>
      <c r="AQ11" s="54">
        <v>3.5044743288506722E-2</v>
      </c>
      <c r="AR11" s="70"/>
    </row>
    <row r="12" spans="1:44">
      <c r="A12" s="1" t="s">
        <v>39</v>
      </c>
      <c r="B12" s="65">
        <v>7073</v>
      </c>
      <c r="C12" s="54">
        <v>2.4741150132922905E-2</v>
      </c>
      <c r="E12" s="51" t="s">
        <v>35</v>
      </c>
      <c r="F12" s="65">
        <v>621</v>
      </c>
      <c r="G12" s="54">
        <v>2.9491380538538253E-2</v>
      </c>
      <c r="I12" s="51" t="s">
        <v>39</v>
      </c>
      <c r="J12" s="65">
        <v>2076</v>
      </c>
      <c r="K12" s="69">
        <v>2.3283461564343553E-2</v>
      </c>
      <c r="L12" s="61"/>
      <c r="M12" s="58" t="s">
        <v>34</v>
      </c>
      <c r="N12" s="65">
        <v>412</v>
      </c>
      <c r="O12" s="54">
        <v>2.8571428571428571E-2</v>
      </c>
      <c r="P12" s="61"/>
      <c r="Q12" s="3" t="s">
        <v>43</v>
      </c>
      <c r="R12" s="65">
        <v>518</v>
      </c>
      <c r="S12" s="54">
        <v>2.855253004078933E-2</v>
      </c>
      <c r="T12" s="61"/>
      <c r="U12" s="1" t="s">
        <v>42</v>
      </c>
      <c r="V12" s="64">
        <v>617</v>
      </c>
      <c r="W12" s="54">
        <v>2.8812926123097039E-2</v>
      </c>
      <c r="X12" s="61"/>
      <c r="Y12" s="3" t="s">
        <v>50</v>
      </c>
      <c r="Z12" s="65">
        <v>131</v>
      </c>
      <c r="AA12" s="54">
        <v>1.8006872852233676E-2</v>
      </c>
      <c r="AB12" s="61"/>
      <c r="AC12" s="3" t="s">
        <v>47</v>
      </c>
      <c r="AD12" s="65">
        <v>790</v>
      </c>
      <c r="AE12" s="54">
        <v>2.6144223450375616E-2</v>
      </c>
      <c r="AF12" s="61"/>
      <c r="AG12" s="1" t="s">
        <v>34</v>
      </c>
      <c r="AH12" s="65">
        <v>273</v>
      </c>
      <c r="AI12" s="54">
        <v>1.3417211382513393E-2</v>
      </c>
      <c r="AJ12" s="61"/>
      <c r="AK12" s="3" t="s">
        <v>33</v>
      </c>
      <c r="AL12" s="65">
        <v>391</v>
      </c>
      <c r="AM12" s="54">
        <v>8.9181853431562624E-3</v>
      </c>
      <c r="AN12" s="61"/>
      <c r="AO12" s="3" t="s">
        <v>36</v>
      </c>
      <c r="AP12" s="65">
        <v>677</v>
      </c>
      <c r="AQ12" s="54">
        <v>3.384492326151077E-2</v>
      </c>
      <c r="AR12" s="70"/>
    </row>
    <row r="13" spans="1:44" ht="22.5">
      <c r="A13" s="1" t="s">
        <v>53</v>
      </c>
      <c r="B13" s="65">
        <v>6779</v>
      </c>
      <c r="C13" s="54">
        <v>2.3712746606967958E-2</v>
      </c>
      <c r="E13" s="51" t="s">
        <v>48</v>
      </c>
      <c r="F13" s="65">
        <v>583</v>
      </c>
      <c r="G13" s="54">
        <v>2.7686754998337844E-2</v>
      </c>
      <c r="I13" s="51" t="s">
        <v>48</v>
      </c>
      <c r="J13" s="65">
        <v>1876</v>
      </c>
      <c r="K13" s="69">
        <v>2.1040353513828762E-2</v>
      </c>
      <c r="L13" s="61"/>
      <c r="M13" s="58" t="s">
        <v>39</v>
      </c>
      <c r="N13" s="65">
        <v>389</v>
      </c>
      <c r="O13" s="54">
        <v>2.6976421636615813E-2</v>
      </c>
      <c r="P13" s="61"/>
      <c r="Q13" s="3" t="s">
        <v>38</v>
      </c>
      <c r="R13" s="65">
        <v>500</v>
      </c>
      <c r="S13" s="54">
        <v>2.7560357182229083E-2</v>
      </c>
      <c r="T13" s="61"/>
      <c r="U13" s="1" t="s">
        <v>38</v>
      </c>
      <c r="V13" s="64">
        <v>566</v>
      </c>
      <c r="W13" s="54">
        <v>2.6431306621836181E-2</v>
      </c>
      <c r="X13" s="61"/>
      <c r="Y13" s="3" t="s">
        <v>42</v>
      </c>
      <c r="Z13" s="65">
        <v>104</v>
      </c>
      <c r="AA13" s="54">
        <v>1.4295532646048111E-2</v>
      </c>
      <c r="AB13" s="61"/>
      <c r="AC13" s="3" t="s">
        <v>49</v>
      </c>
      <c r="AD13" s="65">
        <v>706</v>
      </c>
      <c r="AE13" s="54">
        <v>2.3364331336664792E-2</v>
      </c>
      <c r="AF13" s="61"/>
      <c r="AG13" s="1" t="s">
        <v>50</v>
      </c>
      <c r="AH13" s="65">
        <v>270</v>
      </c>
      <c r="AI13" s="54">
        <v>1.3269769499189069E-2</v>
      </c>
      <c r="AJ13" s="61"/>
      <c r="AK13" s="3" t="s">
        <v>51</v>
      </c>
      <c r="AL13" s="65">
        <v>321</v>
      </c>
      <c r="AM13" s="54">
        <v>7.3215792714914586E-3</v>
      </c>
      <c r="AN13" s="61"/>
      <c r="AO13" s="3" t="s">
        <v>49</v>
      </c>
      <c r="AP13" s="65">
        <v>669</v>
      </c>
      <c r="AQ13" s="54">
        <v>3.344498325251212E-2</v>
      </c>
      <c r="AR13" s="70"/>
    </row>
    <row r="14" spans="1:44" ht="22.5">
      <c r="A14" s="1" t="s">
        <v>37</v>
      </c>
      <c r="B14" s="65">
        <v>6643</v>
      </c>
      <c r="C14" s="54">
        <v>2.3237022526934378E-2</v>
      </c>
      <c r="E14" s="51" t="s">
        <v>33</v>
      </c>
      <c r="F14" s="65">
        <v>508</v>
      </c>
      <c r="G14" s="54">
        <v>2.4124994063731777E-2</v>
      </c>
      <c r="I14" s="51" t="s">
        <v>46</v>
      </c>
      <c r="J14" s="65">
        <v>1806</v>
      </c>
      <c r="K14" s="69">
        <v>2.0255265696148585E-2</v>
      </c>
      <c r="L14" s="61"/>
      <c r="M14" s="58" t="s">
        <v>36</v>
      </c>
      <c r="N14" s="65">
        <v>359</v>
      </c>
      <c r="O14" s="54">
        <v>2.4895977808599166E-2</v>
      </c>
      <c r="P14" s="61"/>
      <c r="Q14" s="3" t="s">
        <v>39</v>
      </c>
      <c r="R14" s="65">
        <v>387</v>
      </c>
      <c r="S14" s="54">
        <v>2.1331716459045309E-2</v>
      </c>
      <c r="T14" s="61"/>
      <c r="U14" s="1" t="s">
        <v>43</v>
      </c>
      <c r="V14" s="64">
        <v>499</v>
      </c>
      <c r="W14" s="54">
        <v>2.3302512375081724E-2</v>
      </c>
      <c r="X14" s="61"/>
      <c r="Y14" s="3" t="s">
        <v>39</v>
      </c>
      <c r="Z14" s="65">
        <v>93</v>
      </c>
      <c r="AA14" s="54">
        <v>1.2783505154639175E-2</v>
      </c>
      <c r="AB14" s="61"/>
      <c r="AC14" s="3" t="s">
        <v>37</v>
      </c>
      <c r="AD14" s="65">
        <v>587</v>
      </c>
      <c r="AE14" s="54">
        <v>1.9426150842241124E-2</v>
      </c>
      <c r="AF14" s="61"/>
      <c r="AG14" s="1" t="s">
        <v>52</v>
      </c>
      <c r="AH14" s="65">
        <v>266</v>
      </c>
      <c r="AI14" s="54">
        <v>1.3073180321423305E-2</v>
      </c>
      <c r="AJ14" s="61"/>
      <c r="AK14" s="3" t="s">
        <v>34</v>
      </c>
      <c r="AL14" s="65">
        <v>318</v>
      </c>
      <c r="AM14" s="54">
        <v>7.2531532969915382E-3</v>
      </c>
      <c r="AN14" s="61"/>
      <c r="AO14" s="3" t="s">
        <v>50</v>
      </c>
      <c r="AP14" s="65">
        <v>520</v>
      </c>
      <c r="AQ14" s="54">
        <v>2.5996100584912262E-2</v>
      </c>
      <c r="AR14" s="70"/>
    </row>
    <row r="15" spans="1:44" ht="33">
      <c r="A15" s="1" t="s">
        <v>44</v>
      </c>
      <c r="B15" s="65">
        <v>74474</v>
      </c>
      <c r="C15" s="54">
        <v>0.26050790541485941</v>
      </c>
      <c r="E15" s="1" t="s">
        <v>44</v>
      </c>
      <c r="F15" s="65">
        <v>4418</v>
      </c>
      <c r="G15" s="54">
        <v>0.20981146412119486</v>
      </c>
      <c r="I15" s="51" t="s">
        <v>44</v>
      </c>
      <c r="J15" s="65">
        <v>22893</v>
      </c>
      <c r="K15" s="69">
        <v>0.25675736300217583</v>
      </c>
      <c r="L15" s="61"/>
      <c r="M15" s="58" t="s">
        <v>44</v>
      </c>
      <c r="N15" s="65">
        <v>3535</v>
      </c>
      <c r="O15" s="54">
        <v>0.24514563106796117</v>
      </c>
      <c r="P15" s="61"/>
      <c r="Q15" s="1" t="s">
        <v>44</v>
      </c>
      <c r="R15" s="65">
        <v>4248</v>
      </c>
      <c r="S15" s="54">
        <v>0.23415279462021829</v>
      </c>
      <c r="T15" s="61"/>
      <c r="U15" s="1" t="s">
        <v>44</v>
      </c>
      <c r="V15" s="64">
        <v>4682</v>
      </c>
      <c r="W15" s="54">
        <v>0.21864200990006538</v>
      </c>
      <c r="X15" s="61"/>
      <c r="Y15" s="1" t="s">
        <v>44</v>
      </c>
      <c r="Z15" s="65">
        <v>1309</v>
      </c>
      <c r="AA15" s="54">
        <v>0.17993127147766322</v>
      </c>
      <c r="AB15" s="61"/>
      <c r="AC15" s="1" t="s">
        <v>44</v>
      </c>
      <c r="AD15" s="65">
        <v>6822</v>
      </c>
      <c r="AE15" s="54">
        <v>0.22576695237780059</v>
      </c>
      <c r="AF15" s="61"/>
      <c r="AG15" s="1" t="s">
        <v>44</v>
      </c>
      <c r="AH15" s="65">
        <v>3170</v>
      </c>
      <c r="AI15" s="54">
        <v>0.15579692337936796</v>
      </c>
      <c r="AJ15" s="61"/>
      <c r="AK15" s="1" t="s">
        <v>44</v>
      </c>
      <c r="AL15" s="65">
        <v>2631</v>
      </c>
      <c r="AM15" s="54">
        <v>6.0009579636429985E-2</v>
      </c>
      <c r="AN15" s="61"/>
      <c r="AO15" s="1" t="s">
        <v>44</v>
      </c>
      <c r="AP15" s="65">
        <v>6273</v>
      </c>
      <c r="AQ15" s="54">
        <v>0.3136029595560666</v>
      </c>
      <c r="AR15" s="70"/>
    </row>
    <row r="16" spans="1:44">
      <c r="A16" s="1" t="s">
        <v>12</v>
      </c>
      <c r="B16" s="2">
        <v>285880</v>
      </c>
      <c r="C16" s="13">
        <v>1</v>
      </c>
      <c r="E16" s="1" t="s">
        <v>12</v>
      </c>
      <c r="F16" s="66">
        <v>21057</v>
      </c>
      <c r="G16" s="13">
        <v>1</v>
      </c>
      <c r="I16" s="51" t="s">
        <v>12</v>
      </c>
      <c r="J16" s="66">
        <v>89162</v>
      </c>
      <c r="K16" s="56">
        <v>1</v>
      </c>
      <c r="L16" s="61"/>
      <c r="M16" s="58" t="s">
        <v>12</v>
      </c>
      <c r="N16" s="66">
        <v>14420</v>
      </c>
      <c r="O16" s="13">
        <v>1</v>
      </c>
      <c r="P16" s="61"/>
      <c r="Q16" s="1" t="s">
        <v>12</v>
      </c>
      <c r="R16" s="66">
        <v>18142</v>
      </c>
      <c r="S16" s="13">
        <v>1</v>
      </c>
      <c r="T16" s="61"/>
      <c r="U16" s="1" t="s">
        <v>12</v>
      </c>
      <c r="V16" s="2">
        <v>21414</v>
      </c>
      <c r="W16" s="13">
        <v>1</v>
      </c>
      <c r="X16" s="61"/>
      <c r="Y16" s="1" t="s">
        <v>12</v>
      </c>
      <c r="Z16" s="66">
        <v>7275</v>
      </c>
      <c r="AA16" s="13">
        <v>1</v>
      </c>
      <c r="AB16" s="61"/>
      <c r="AC16" s="1" t="s">
        <v>12</v>
      </c>
      <c r="AD16" s="66">
        <v>30217</v>
      </c>
      <c r="AE16" s="13">
        <v>1</v>
      </c>
      <c r="AF16" s="61"/>
      <c r="AG16" s="1" t="s">
        <v>12</v>
      </c>
      <c r="AH16" s="66">
        <v>20347</v>
      </c>
      <c r="AI16" s="13">
        <v>1</v>
      </c>
      <c r="AJ16" s="61"/>
      <c r="AK16" s="1" t="s">
        <v>12</v>
      </c>
      <c r="AL16" s="66">
        <v>43843</v>
      </c>
      <c r="AM16" s="13">
        <v>1</v>
      </c>
      <c r="AN16" s="61"/>
      <c r="AO16" s="1" t="s">
        <v>12</v>
      </c>
      <c r="AP16" s="66">
        <v>20003</v>
      </c>
      <c r="AQ16" s="13">
        <v>1</v>
      </c>
    </row>
    <row r="17" spans="1:38">
      <c r="Z17" s="68"/>
      <c r="AL17" s="68"/>
    </row>
    <row r="18" spans="1:38">
      <c r="AL18" s="68"/>
    </row>
    <row r="20" spans="1:38">
      <c r="A20" t="s">
        <v>77</v>
      </c>
    </row>
    <row r="21" spans="1:38">
      <c r="A21" t="s">
        <v>78</v>
      </c>
    </row>
    <row r="22" spans="1:38">
      <c r="A22" t="s">
        <v>79</v>
      </c>
    </row>
  </sheetData>
  <mergeCells count="12">
    <mergeCell ref="B1:AE1"/>
    <mergeCell ref="A2:C2"/>
    <mergeCell ref="E2:G2"/>
    <mergeCell ref="I2:K2"/>
    <mergeCell ref="M2:O2"/>
    <mergeCell ref="Q2:S2"/>
    <mergeCell ref="AO2:AQ2"/>
    <mergeCell ref="U2:W2"/>
    <mergeCell ref="Y2:AA2"/>
    <mergeCell ref="AC2:AE2"/>
    <mergeCell ref="AG2:AI2"/>
    <mergeCell ref="AK2:A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="55" zoomScaleNormal="55" workbookViewId="0">
      <selection activeCell="Z14" sqref="Z14"/>
    </sheetView>
  </sheetViews>
  <sheetFormatPr defaultColWidth="11" defaultRowHeight="15.75"/>
  <cols>
    <col min="2" max="2" width="9.875" bestFit="1" customWidth="1"/>
    <col min="3" max="3" width="6.5" bestFit="1" customWidth="1"/>
    <col min="4" max="4" width="9" bestFit="1" customWidth="1"/>
    <col min="5" max="5" width="6.5" bestFit="1" customWidth="1"/>
    <col min="6" max="6" width="9" bestFit="1" customWidth="1"/>
    <col min="7" max="7" width="6.5" bestFit="1" customWidth="1"/>
    <col min="8" max="8" width="9" bestFit="1" customWidth="1"/>
    <col min="9" max="9" width="6.5" bestFit="1" customWidth="1"/>
    <col min="10" max="10" width="9" bestFit="1" customWidth="1"/>
    <col min="11" max="11" width="6.5" bestFit="1" customWidth="1"/>
    <col min="12" max="12" width="9" bestFit="1" customWidth="1"/>
    <col min="13" max="13" width="6.5" bestFit="1" customWidth="1"/>
    <col min="14" max="14" width="8.125" bestFit="1" customWidth="1"/>
    <col min="15" max="15" width="6.5" bestFit="1" customWidth="1"/>
    <col min="16" max="16" width="9" bestFit="1" customWidth="1"/>
    <col min="17" max="17" width="6.5" bestFit="1" customWidth="1"/>
    <col min="18" max="18" width="9" bestFit="1" customWidth="1"/>
    <col min="19" max="19" width="6.5" bestFit="1" customWidth="1"/>
    <col min="20" max="20" width="9" bestFit="1" customWidth="1"/>
    <col min="21" max="21" width="6.5" bestFit="1" customWidth="1"/>
    <col min="22" max="22" width="9" bestFit="1" customWidth="1"/>
    <col min="23" max="23" width="6.5" bestFit="1" customWidth="1"/>
  </cols>
  <sheetData>
    <row r="1" spans="1:23" s="82" customFormat="1" ht="40.5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s="70" customFormat="1">
      <c r="A2" s="73" t="s">
        <v>80</v>
      </c>
      <c r="B2" s="71" t="s">
        <v>22</v>
      </c>
      <c r="C2" s="72"/>
      <c r="D2" s="71" t="s">
        <v>21</v>
      </c>
      <c r="E2" s="72"/>
      <c r="F2" s="80" t="s">
        <v>23</v>
      </c>
      <c r="G2" s="81"/>
      <c r="H2" s="71" t="s">
        <v>24</v>
      </c>
      <c r="I2" s="72"/>
      <c r="J2" s="71" t="s">
        <v>25</v>
      </c>
      <c r="K2" s="72"/>
      <c r="L2" s="71" t="s">
        <v>26</v>
      </c>
      <c r="M2" s="72"/>
      <c r="N2" s="71" t="s">
        <v>31</v>
      </c>
      <c r="O2" s="72"/>
      <c r="P2" s="71" t="s">
        <v>27</v>
      </c>
      <c r="Q2" s="72"/>
      <c r="R2" s="71" t="s">
        <v>28</v>
      </c>
      <c r="S2" s="72"/>
      <c r="T2" s="71" t="s">
        <v>29</v>
      </c>
      <c r="U2" s="72"/>
      <c r="V2" s="71" t="s">
        <v>30</v>
      </c>
      <c r="W2" s="72"/>
    </row>
    <row r="3" spans="1:23">
      <c r="A3" s="74"/>
      <c r="B3" s="6" t="s">
        <v>10</v>
      </c>
      <c r="C3" s="6" t="s">
        <v>11</v>
      </c>
      <c r="D3" s="6" t="s">
        <v>10</v>
      </c>
      <c r="E3" s="6" t="s">
        <v>11</v>
      </c>
      <c r="F3" s="6" t="s">
        <v>10</v>
      </c>
      <c r="G3" s="6" t="s">
        <v>11</v>
      </c>
      <c r="H3" s="6" t="s">
        <v>10</v>
      </c>
      <c r="I3" s="6" t="s">
        <v>11</v>
      </c>
      <c r="J3" s="8" t="s">
        <v>10</v>
      </c>
      <c r="K3" s="6" t="s">
        <v>11</v>
      </c>
      <c r="L3" s="6" t="s">
        <v>10</v>
      </c>
      <c r="M3" s="6" t="s">
        <v>11</v>
      </c>
      <c r="N3" s="6" t="s">
        <v>10</v>
      </c>
      <c r="O3" s="6" t="s">
        <v>11</v>
      </c>
      <c r="P3" s="6" t="s">
        <v>10</v>
      </c>
      <c r="Q3" s="6" t="s">
        <v>11</v>
      </c>
      <c r="R3" s="6" t="s">
        <v>10</v>
      </c>
      <c r="S3" s="6" t="s">
        <v>11</v>
      </c>
      <c r="T3" s="6" t="s">
        <v>10</v>
      </c>
      <c r="U3" s="6" t="s">
        <v>11</v>
      </c>
      <c r="V3" s="8" t="s">
        <v>10</v>
      </c>
      <c r="W3" s="6" t="s">
        <v>11</v>
      </c>
    </row>
    <row r="4" spans="1:23">
      <c r="A4" s="9" t="s">
        <v>13</v>
      </c>
      <c r="B4" s="77">
        <v>124517</v>
      </c>
      <c r="C4" s="78">
        <f>B4/B$12</f>
        <v>0.43555687701133344</v>
      </c>
      <c r="D4" s="77">
        <v>8822</v>
      </c>
      <c r="E4" s="78">
        <f>D4/D$12</f>
        <v>0.41895806620126325</v>
      </c>
      <c r="F4" s="77">
        <v>41048</v>
      </c>
      <c r="G4" s="78">
        <f>F4/F$12</f>
        <v>0.46037549628765617</v>
      </c>
      <c r="H4" s="77">
        <v>5651</v>
      </c>
      <c r="I4" s="78">
        <f>H4/H$12</f>
        <v>0.39188626907073509</v>
      </c>
      <c r="J4" s="79">
        <v>7809</v>
      </c>
      <c r="K4" s="78">
        <f>J4/J$12</f>
        <v>0.43043765847205379</v>
      </c>
      <c r="L4" s="77">
        <v>7425</v>
      </c>
      <c r="M4" s="78">
        <f>L4/L$12</f>
        <v>0.3467357803306248</v>
      </c>
      <c r="N4" s="77">
        <v>2816</v>
      </c>
      <c r="O4" s="78">
        <f>N4/N$12</f>
        <v>0.38707903780068731</v>
      </c>
      <c r="P4" s="77">
        <v>11508</v>
      </c>
      <c r="Q4" s="78">
        <f>P4/P$12</f>
        <v>0.38084521957838302</v>
      </c>
      <c r="R4" s="77">
        <v>6719</v>
      </c>
      <c r="S4" s="78">
        <f>R4/R$12</f>
        <v>0.33022067135204208</v>
      </c>
      <c r="T4" s="77">
        <v>25088</v>
      </c>
      <c r="U4" s="78">
        <f>T4/T$12</f>
        <v>0.57222361608466576</v>
      </c>
      <c r="V4" s="79">
        <v>7631</v>
      </c>
      <c r="W4" s="78">
        <f>V4/V$12</f>
        <v>0.38149277608358745</v>
      </c>
    </row>
    <row r="5" spans="1:23">
      <c r="A5" s="11" t="s">
        <v>14</v>
      </c>
      <c r="B5" s="77">
        <v>135419</v>
      </c>
      <c r="C5" s="78">
        <f t="shared" ref="C5:C12" si="0">B5/B$12</f>
        <v>0.47369175877990766</v>
      </c>
      <c r="D5" s="77">
        <v>10118</v>
      </c>
      <c r="E5" s="78">
        <f t="shared" ref="E5:E12" si="1">D5/D$12</f>
        <v>0.48050529515125612</v>
      </c>
      <c r="F5" s="77">
        <v>39427</v>
      </c>
      <c r="G5" s="78">
        <f t="shared" ref="G5:G12" si="2">F5/F$12</f>
        <v>0.44219510553823377</v>
      </c>
      <c r="H5" s="77">
        <v>7400</v>
      </c>
      <c r="I5" s="78">
        <f t="shared" ref="I5:I12" si="3">H5/H$12</f>
        <v>0.5131761442441054</v>
      </c>
      <c r="J5" s="79">
        <v>8812</v>
      </c>
      <c r="K5" s="78">
        <f t="shared" ref="K5:K12" si="4">J5/J$12</f>
        <v>0.48572373497960536</v>
      </c>
      <c r="L5" s="77">
        <v>11323</v>
      </c>
      <c r="M5" s="78">
        <f t="shared" ref="M5:M12" si="5">L5/L$12</f>
        <v>0.52876622770150372</v>
      </c>
      <c r="N5" s="77">
        <v>3756</v>
      </c>
      <c r="O5" s="78">
        <f t="shared" ref="O5:O12" si="6">N5/N$12</f>
        <v>0.51628865979381444</v>
      </c>
      <c r="P5" s="77">
        <v>15705</v>
      </c>
      <c r="Q5" s="78">
        <f t="shared" ref="Q5:Q12" si="7">P5/P$12</f>
        <v>0.51974054340272036</v>
      </c>
      <c r="R5" s="77">
        <v>11986</v>
      </c>
      <c r="S5" s="78">
        <f t="shared" ref="S5:S12" si="8">R5/R$12</f>
        <v>0.58907947117511184</v>
      </c>
      <c r="T5" s="77">
        <v>16774</v>
      </c>
      <c r="U5" s="78">
        <f t="shared" ref="U5:U12" si="9">T5/T$12</f>
        <v>0.38259243208722032</v>
      </c>
      <c r="V5" s="79">
        <v>10118</v>
      </c>
      <c r="W5" s="78">
        <f t="shared" ref="W5:W12" si="10">V5/V$12</f>
        <v>0.50582412638104279</v>
      </c>
    </row>
    <row r="6" spans="1:23" ht="22.5">
      <c r="A6" s="11" t="s">
        <v>15</v>
      </c>
      <c r="B6" s="77">
        <v>13189</v>
      </c>
      <c r="C6" s="78">
        <f t="shared" si="0"/>
        <v>4.6134741849727157E-2</v>
      </c>
      <c r="D6" s="77">
        <v>1247</v>
      </c>
      <c r="E6" s="78">
        <f t="shared" si="1"/>
        <v>5.9220211806050242E-2</v>
      </c>
      <c r="F6" s="77">
        <v>3659</v>
      </c>
      <c r="G6" s="78">
        <f t="shared" si="2"/>
        <v>4.1037661784168143E-2</v>
      </c>
      <c r="H6" s="77">
        <v>965</v>
      </c>
      <c r="I6" s="78">
        <f t="shared" si="3"/>
        <v>6.6920943134535366E-2</v>
      </c>
      <c r="J6" s="79">
        <v>882</v>
      </c>
      <c r="K6" s="78">
        <f t="shared" si="4"/>
        <v>4.8616470069452099E-2</v>
      </c>
      <c r="L6" s="77">
        <v>1643</v>
      </c>
      <c r="M6" s="78">
        <f t="shared" si="5"/>
        <v>7.6725506677874283E-2</v>
      </c>
      <c r="N6" s="77">
        <v>358</v>
      </c>
      <c r="O6" s="78">
        <f t="shared" si="6"/>
        <v>4.9209621993127145E-2</v>
      </c>
      <c r="P6" s="77">
        <v>965</v>
      </c>
      <c r="Q6" s="78">
        <f t="shared" si="7"/>
        <v>3.1935665353939838E-2</v>
      </c>
      <c r="R6" s="77">
        <v>1050</v>
      </c>
      <c r="S6" s="78">
        <f t="shared" si="8"/>
        <v>5.1604659163513047E-2</v>
      </c>
      <c r="T6" s="77">
        <v>1393</v>
      </c>
      <c r="U6" s="78">
        <f t="shared" si="9"/>
        <v>3.1772460826129598E-2</v>
      </c>
      <c r="V6" s="79">
        <v>1027</v>
      </c>
      <c r="W6" s="78">
        <f t="shared" si="10"/>
        <v>5.1342298655201721E-2</v>
      </c>
    </row>
    <row r="7" spans="1:23" ht="22.5">
      <c r="A7" s="11" t="s">
        <v>16</v>
      </c>
      <c r="B7" s="77">
        <v>4382</v>
      </c>
      <c r="C7" s="78">
        <f t="shared" si="0"/>
        <v>1.5328109696376102E-2</v>
      </c>
      <c r="D7" s="77">
        <v>103</v>
      </c>
      <c r="E7" s="78">
        <f t="shared" si="1"/>
        <v>4.8914850168590021E-3</v>
      </c>
      <c r="F7" s="77">
        <v>2076</v>
      </c>
      <c r="G7" s="78">
        <f t="shared" si="2"/>
        <v>2.3283461564343553E-2</v>
      </c>
      <c r="H7" s="77">
        <v>16</v>
      </c>
      <c r="I7" s="78">
        <f t="shared" si="3"/>
        <v>1.1095700416088765E-3</v>
      </c>
      <c r="J7" s="79">
        <v>68</v>
      </c>
      <c r="K7" s="78">
        <f t="shared" si="4"/>
        <v>3.7482085767831549E-3</v>
      </c>
      <c r="L7" s="77">
        <v>141</v>
      </c>
      <c r="M7" s="78">
        <f t="shared" si="5"/>
        <v>6.5844774446623703E-3</v>
      </c>
      <c r="N7" s="77">
        <v>145</v>
      </c>
      <c r="O7" s="78">
        <f t="shared" si="6"/>
        <v>1.9931271477663229E-2</v>
      </c>
      <c r="P7" s="77">
        <v>974</v>
      </c>
      <c r="Q7" s="78">
        <f t="shared" si="7"/>
        <v>3.223351093755171E-2</v>
      </c>
      <c r="R7" s="77">
        <v>42</v>
      </c>
      <c r="S7" s="78">
        <f t="shared" si="8"/>
        <v>2.0641863665405219E-3</v>
      </c>
      <c r="T7" s="77">
        <v>13</v>
      </c>
      <c r="U7" s="78">
        <f t="shared" si="9"/>
        <v>2.9651255616632076E-4</v>
      </c>
      <c r="V7" s="79">
        <v>804</v>
      </c>
      <c r="W7" s="78">
        <f t="shared" si="10"/>
        <v>4.0193970904364343E-2</v>
      </c>
    </row>
    <row r="8" spans="1:23" ht="22.5">
      <c r="A8" s="11" t="s">
        <v>17</v>
      </c>
      <c r="B8" s="77">
        <v>1356</v>
      </c>
      <c r="C8" s="78">
        <f t="shared" si="0"/>
        <v>4.7432489156289349E-3</v>
      </c>
      <c r="D8" s="77">
        <v>154</v>
      </c>
      <c r="E8" s="78">
        <f t="shared" si="1"/>
        <v>7.3134824523911285E-3</v>
      </c>
      <c r="F8" s="77">
        <v>536</v>
      </c>
      <c r="G8" s="78">
        <f t="shared" si="2"/>
        <v>6.0115295753796457E-3</v>
      </c>
      <c r="H8" s="77">
        <v>60</v>
      </c>
      <c r="I8" s="78">
        <f t="shared" si="3"/>
        <v>4.160887656033287E-3</v>
      </c>
      <c r="J8" s="79">
        <v>105</v>
      </c>
      <c r="K8" s="78">
        <f t="shared" si="4"/>
        <v>5.7876750082681075E-3</v>
      </c>
      <c r="L8" s="77">
        <v>80</v>
      </c>
      <c r="M8" s="78">
        <f t="shared" si="5"/>
        <v>3.7358737274680114E-3</v>
      </c>
      <c r="N8" s="77">
        <v>15</v>
      </c>
      <c r="O8" s="78">
        <f t="shared" si="6"/>
        <v>2.0618556701030928E-3</v>
      </c>
      <c r="P8" s="77">
        <v>191</v>
      </c>
      <c r="Q8" s="78">
        <f t="shared" si="7"/>
        <v>6.3209451633186621E-3</v>
      </c>
      <c r="R8" s="77">
        <v>63</v>
      </c>
      <c r="S8" s="78">
        <f t="shared" si="8"/>
        <v>3.0962795498107828E-3</v>
      </c>
      <c r="T8" s="77">
        <v>81</v>
      </c>
      <c r="U8" s="78">
        <f t="shared" si="9"/>
        <v>1.8475013114978445E-3</v>
      </c>
      <c r="V8" s="79">
        <v>71</v>
      </c>
      <c r="W8" s="78">
        <f t="shared" si="10"/>
        <v>3.5494675798630206E-3</v>
      </c>
    </row>
    <row r="9" spans="1:23" ht="33">
      <c r="A9" s="11" t="s">
        <v>18</v>
      </c>
      <c r="B9" s="77">
        <v>2351</v>
      </c>
      <c r="C9" s="78">
        <f t="shared" si="0"/>
        <v>8.2237302364628513E-3</v>
      </c>
      <c r="D9" s="77">
        <v>325</v>
      </c>
      <c r="E9" s="78">
        <f t="shared" si="1"/>
        <v>1.5434297383292966E-2</v>
      </c>
      <c r="F9" s="77">
        <v>645</v>
      </c>
      <c r="G9" s="78">
        <f t="shared" si="2"/>
        <v>7.2340234629102084E-3</v>
      </c>
      <c r="H9" s="77">
        <v>132</v>
      </c>
      <c r="I9" s="78">
        <f t="shared" si="3"/>
        <v>9.1539528432732324E-3</v>
      </c>
      <c r="J9" s="79">
        <v>210</v>
      </c>
      <c r="K9" s="78">
        <f t="shared" si="4"/>
        <v>1.1575350016536215E-2</v>
      </c>
      <c r="L9" s="77">
        <v>243</v>
      </c>
      <c r="M9" s="78">
        <f t="shared" si="5"/>
        <v>1.1347716447184086E-2</v>
      </c>
      <c r="N9" s="77">
        <v>101</v>
      </c>
      <c r="O9" s="78">
        <f t="shared" si="6"/>
        <v>1.3883161512027491E-2</v>
      </c>
      <c r="P9" s="77">
        <v>205</v>
      </c>
      <c r="Q9" s="78">
        <f t="shared" si="7"/>
        <v>6.7842605156037995E-3</v>
      </c>
      <c r="R9" s="77">
        <v>166</v>
      </c>
      <c r="S9" s="78">
        <f t="shared" si="8"/>
        <v>8.1584508772792053E-3</v>
      </c>
      <c r="T9" s="77">
        <v>184</v>
      </c>
      <c r="U9" s="78">
        <f t="shared" si="9"/>
        <v>4.1967931026617705E-3</v>
      </c>
      <c r="V9" s="79">
        <v>140</v>
      </c>
      <c r="W9" s="78">
        <f t="shared" si="10"/>
        <v>6.9989501574763786E-3</v>
      </c>
    </row>
    <row r="10" spans="1:23" ht="64.5">
      <c r="A10" s="11" t="s">
        <v>19</v>
      </c>
      <c r="B10" s="77">
        <v>2477</v>
      </c>
      <c r="C10" s="78">
        <f t="shared" si="0"/>
        <v>8.6644746047292564E-3</v>
      </c>
      <c r="D10" s="77">
        <v>116</v>
      </c>
      <c r="E10" s="78">
        <f t="shared" si="1"/>
        <v>5.50885691219072E-3</v>
      </c>
      <c r="F10" s="77">
        <v>1215</v>
      </c>
      <c r="G10" s="78">
        <f t="shared" si="2"/>
        <v>1.3626881406877369E-2</v>
      </c>
      <c r="H10" s="77">
        <v>108</v>
      </c>
      <c r="I10" s="78">
        <f t="shared" si="3"/>
        <v>7.4895977808599164E-3</v>
      </c>
      <c r="J10" s="79">
        <v>138</v>
      </c>
      <c r="K10" s="78">
        <f t="shared" si="4"/>
        <v>7.6066585822952264E-3</v>
      </c>
      <c r="L10" s="77">
        <v>102</v>
      </c>
      <c r="M10" s="78">
        <f t="shared" si="5"/>
        <v>4.7632390025217144E-3</v>
      </c>
      <c r="N10" s="77">
        <v>14</v>
      </c>
      <c r="O10" s="78">
        <f t="shared" si="6"/>
        <v>1.9243986254295533E-3</v>
      </c>
      <c r="P10" s="77">
        <v>325</v>
      </c>
      <c r="Q10" s="78">
        <f t="shared" si="7"/>
        <v>1.0755534963762121E-2</v>
      </c>
      <c r="R10" s="77">
        <v>154</v>
      </c>
      <c r="S10" s="78">
        <f t="shared" si="8"/>
        <v>7.5686833439819138E-3</v>
      </c>
      <c r="T10" s="77">
        <v>243</v>
      </c>
      <c r="U10" s="78">
        <f t="shared" si="9"/>
        <v>5.5425039344935336E-3</v>
      </c>
      <c r="V10" s="79">
        <v>62</v>
      </c>
      <c r="W10" s="78">
        <f t="shared" si="10"/>
        <v>3.0995350697395393E-3</v>
      </c>
    </row>
    <row r="11" spans="1:23" ht="22.5">
      <c r="A11" s="11" t="s">
        <v>20</v>
      </c>
      <c r="B11" s="77">
        <v>2189</v>
      </c>
      <c r="C11" s="78">
        <f t="shared" si="0"/>
        <v>7.6570589058346161E-3</v>
      </c>
      <c r="D11" s="77">
        <v>172</v>
      </c>
      <c r="E11" s="78">
        <f t="shared" si="1"/>
        <v>8.1683050766965856E-3</v>
      </c>
      <c r="F11" s="77">
        <v>556</v>
      </c>
      <c r="G11" s="78">
        <f t="shared" si="2"/>
        <v>6.2358403804311253E-3</v>
      </c>
      <c r="H11" s="77">
        <v>88</v>
      </c>
      <c r="I11" s="78">
        <f t="shared" si="3"/>
        <v>6.1026352288488213E-3</v>
      </c>
      <c r="J11" s="79">
        <v>118</v>
      </c>
      <c r="K11" s="78">
        <f t="shared" si="4"/>
        <v>6.5042442950060632E-3</v>
      </c>
      <c r="L11" s="77">
        <v>457</v>
      </c>
      <c r="M11" s="78">
        <f t="shared" si="5"/>
        <v>2.1341178668161015E-2</v>
      </c>
      <c r="N11" s="77">
        <v>70</v>
      </c>
      <c r="O11" s="78">
        <f t="shared" si="6"/>
        <v>9.6219931271477668E-3</v>
      </c>
      <c r="P11" s="77">
        <v>344</v>
      </c>
      <c r="Q11" s="78">
        <f t="shared" si="7"/>
        <v>1.1384320084720522E-2</v>
      </c>
      <c r="R11" s="77">
        <v>167</v>
      </c>
      <c r="S11" s="78">
        <f t="shared" si="8"/>
        <v>8.2075981717206464E-3</v>
      </c>
      <c r="T11" s="77">
        <v>67</v>
      </c>
      <c r="U11" s="78">
        <f t="shared" si="9"/>
        <v>1.5281800971648839E-3</v>
      </c>
      <c r="V11" s="79">
        <v>150</v>
      </c>
      <c r="W11" s="78">
        <f t="shared" si="10"/>
        <v>7.4988751687246917E-3</v>
      </c>
    </row>
    <row r="12" spans="1:23">
      <c r="A12" s="12" t="s">
        <v>12</v>
      </c>
      <c r="B12" s="75">
        <v>285880</v>
      </c>
      <c r="C12" s="10">
        <f t="shared" si="0"/>
        <v>1</v>
      </c>
      <c r="D12" s="75">
        <v>21057</v>
      </c>
      <c r="E12" s="10">
        <f t="shared" si="1"/>
        <v>1</v>
      </c>
      <c r="F12" s="75">
        <v>89162</v>
      </c>
      <c r="G12" s="10">
        <f t="shared" si="2"/>
        <v>1</v>
      </c>
      <c r="H12" s="75">
        <v>14420</v>
      </c>
      <c r="I12" s="10">
        <f t="shared" si="3"/>
        <v>1</v>
      </c>
      <c r="J12" s="76">
        <v>18142</v>
      </c>
      <c r="K12" s="10">
        <f t="shared" si="4"/>
        <v>1</v>
      </c>
      <c r="L12" s="75">
        <v>21414</v>
      </c>
      <c r="M12" s="10">
        <f t="shared" si="5"/>
        <v>1</v>
      </c>
      <c r="N12" s="75">
        <v>7275</v>
      </c>
      <c r="O12" s="10">
        <f t="shared" si="6"/>
        <v>1</v>
      </c>
      <c r="P12" s="75">
        <v>30217</v>
      </c>
      <c r="Q12" s="10">
        <f t="shared" si="7"/>
        <v>1</v>
      </c>
      <c r="R12" s="75">
        <v>20347</v>
      </c>
      <c r="S12" s="10">
        <f t="shared" si="8"/>
        <v>1</v>
      </c>
      <c r="T12" s="75">
        <v>43843</v>
      </c>
      <c r="U12" s="10">
        <f t="shared" si="9"/>
        <v>1</v>
      </c>
      <c r="V12" s="76">
        <v>20003</v>
      </c>
      <c r="W12" s="10">
        <f t="shared" si="10"/>
        <v>1</v>
      </c>
    </row>
    <row r="13" spans="1:23">
      <c r="R13" s="68"/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</sheetData>
  <mergeCells count="13">
    <mergeCell ref="B2:C2"/>
    <mergeCell ref="D2:E2"/>
    <mergeCell ref="F2:G2"/>
    <mergeCell ref="H2:I2"/>
    <mergeCell ref="J2:K2"/>
    <mergeCell ref="A2:A3"/>
    <mergeCell ref="A1:W1"/>
    <mergeCell ref="L2:M2"/>
    <mergeCell ref="N2:O2"/>
    <mergeCell ref="P2:Q2"/>
    <mergeCell ref="T2:U2"/>
    <mergeCell ref="V2:W2"/>
    <mergeCell ref="R2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>
      <selection activeCell="C12" sqref="C12"/>
    </sheetView>
  </sheetViews>
  <sheetFormatPr defaultColWidth="11" defaultRowHeight="15.75"/>
  <cols>
    <col min="7" max="7" width="15.875" customWidth="1"/>
  </cols>
  <sheetData>
    <row r="1" spans="1:7" ht="33.75" customHeight="1">
      <c r="A1" s="84" t="s">
        <v>82</v>
      </c>
      <c r="B1" s="85"/>
      <c r="C1" s="85"/>
      <c r="D1" s="85"/>
      <c r="E1" s="85"/>
      <c r="F1" s="85"/>
      <c r="G1" s="85"/>
    </row>
    <row r="2" spans="1:7" ht="15.95" customHeight="1">
      <c r="A2" s="14"/>
      <c r="B2" s="29">
        <v>2018</v>
      </c>
      <c r="C2" s="30"/>
      <c r="D2" s="29">
        <v>2019</v>
      </c>
      <c r="E2" s="30"/>
      <c r="F2" s="31" t="s">
        <v>58</v>
      </c>
      <c r="G2" s="31" t="s">
        <v>59</v>
      </c>
    </row>
    <row r="3" spans="1:7">
      <c r="A3" s="15" t="s">
        <v>88</v>
      </c>
      <c r="B3" s="16" t="s">
        <v>10</v>
      </c>
      <c r="C3" s="16" t="s">
        <v>60</v>
      </c>
      <c r="D3" s="16" t="s">
        <v>10</v>
      </c>
      <c r="E3" s="16" t="s">
        <v>60</v>
      </c>
      <c r="F3" s="32"/>
      <c r="G3" s="32"/>
    </row>
    <row r="4" spans="1:7">
      <c r="A4" s="15" t="s">
        <v>22</v>
      </c>
      <c r="B4" s="88">
        <v>37202</v>
      </c>
      <c r="C4" s="18">
        <v>0.17599999999999999</v>
      </c>
      <c r="D4" s="88">
        <v>37637</v>
      </c>
      <c r="E4" s="18">
        <v>0.17899999999999999</v>
      </c>
      <c r="F4" s="17">
        <v>435</v>
      </c>
      <c r="G4" s="18">
        <v>1.2E-2</v>
      </c>
    </row>
    <row r="12" spans="1:7">
      <c r="A12" t="s">
        <v>83</v>
      </c>
    </row>
    <row r="13" spans="1:7">
      <c r="A13" t="s">
        <v>78</v>
      </c>
    </row>
    <row r="14" spans="1:7">
      <c r="A14" t="s">
        <v>79</v>
      </c>
    </row>
  </sheetData>
  <mergeCells count="5">
    <mergeCell ref="B2:C2"/>
    <mergeCell ref="D2:E2"/>
    <mergeCell ref="F2:F3"/>
    <mergeCell ref="G2:G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>
      <selection activeCell="I9" sqref="I9"/>
    </sheetView>
  </sheetViews>
  <sheetFormatPr defaultColWidth="11" defaultRowHeight="15.75"/>
  <sheetData>
    <row r="1" spans="1:15" ht="42" customHeight="1">
      <c r="A1" s="89" t="s">
        <v>85</v>
      </c>
      <c r="B1" s="89"/>
      <c r="C1" s="89"/>
      <c r="D1" s="89"/>
      <c r="E1" s="89"/>
      <c r="F1" s="89"/>
      <c r="G1" s="89"/>
      <c r="I1" s="90" t="s">
        <v>86</v>
      </c>
      <c r="J1" s="89"/>
      <c r="K1" s="89"/>
      <c r="L1" s="89"/>
      <c r="M1" s="89"/>
      <c r="N1" s="89"/>
      <c r="O1" s="89"/>
    </row>
    <row r="2" spans="1:15" ht="52.5">
      <c r="A2" s="86" t="s">
        <v>61</v>
      </c>
      <c r="B2" s="35" t="s">
        <v>62</v>
      </c>
      <c r="C2" s="35"/>
      <c r="D2" s="35" t="s">
        <v>63</v>
      </c>
      <c r="E2" s="35"/>
      <c r="F2" s="34" t="s">
        <v>64</v>
      </c>
      <c r="G2" s="34"/>
      <c r="I2" s="36" t="s">
        <v>65</v>
      </c>
      <c r="J2" s="37"/>
      <c r="K2" s="33" t="s">
        <v>66</v>
      </c>
      <c r="L2" s="33"/>
      <c r="M2" s="19" t="s">
        <v>67</v>
      </c>
      <c r="N2" s="20" t="s">
        <v>67</v>
      </c>
      <c r="O2" s="34" t="s">
        <v>68</v>
      </c>
    </row>
    <row r="3" spans="1:15" ht="21">
      <c r="A3" s="87"/>
      <c r="B3" s="21" t="s">
        <v>69</v>
      </c>
      <c r="C3" s="21" t="s">
        <v>70</v>
      </c>
      <c r="D3" s="21" t="s">
        <v>69</v>
      </c>
      <c r="E3" s="21" t="s">
        <v>70</v>
      </c>
      <c r="F3" s="21" t="s">
        <v>69</v>
      </c>
      <c r="G3" s="21" t="s">
        <v>70</v>
      </c>
      <c r="I3" s="20" t="s">
        <v>62</v>
      </c>
      <c r="J3" s="20" t="s">
        <v>63</v>
      </c>
      <c r="K3" s="20" t="s">
        <v>62</v>
      </c>
      <c r="L3" s="20" t="s">
        <v>63</v>
      </c>
      <c r="M3" s="20" t="s">
        <v>62</v>
      </c>
      <c r="N3" s="20" t="s">
        <v>63</v>
      </c>
      <c r="O3" s="34"/>
    </row>
    <row r="4" spans="1:15">
      <c r="A4" s="22" t="s">
        <v>71</v>
      </c>
      <c r="B4" s="23">
        <v>13245</v>
      </c>
      <c r="C4" s="24">
        <v>0.18805639562124632</v>
      </c>
      <c r="D4" s="23">
        <v>13227</v>
      </c>
      <c r="E4" s="24">
        <v>0.18458768857194691</v>
      </c>
      <c r="F4" s="23">
        <v>-18</v>
      </c>
      <c r="G4" s="24">
        <v>-1.3590033975084937E-3</v>
      </c>
      <c r="I4" s="21" t="s">
        <v>69</v>
      </c>
      <c r="J4" s="21" t="s">
        <v>69</v>
      </c>
      <c r="K4" s="21" t="s">
        <v>69</v>
      </c>
      <c r="L4" s="21" t="s">
        <v>69</v>
      </c>
      <c r="M4" s="21" t="s">
        <v>70</v>
      </c>
      <c r="N4" s="21" t="s">
        <v>70</v>
      </c>
      <c r="O4" s="21" t="s">
        <v>70</v>
      </c>
    </row>
    <row r="5" spans="1:15">
      <c r="A5" s="22" t="s">
        <v>72</v>
      </c>
      <c r="B5" s="23">
        <v>24850</v>
      </c>
      <c r="C5" s="24">
        <v>0.35282759012366716</v>
      </c>
      <c r="D5" s="23">
        <v>25198</v>
      </c>
      <c r="E5" s="24">
        <v>0.35164743151401817</v>
      </c>
      <c r="F5" s="23">
        <v>348</v>
      </c>
      <c r="G5" s="24">
        <v>1.4004024144869216E-2</v>
      </c>
      <c r="I5" s="25">
        <v>70431</v>
      </c>
      <c r="J5" s="25">
        <v>71657</v>
      </c>
      <c r="K5" s="25">
        <v>439055</v>
      </c>
      <c r="L5" s="25">
        <v>436004</v>
      </c>
      <c r="M5" s="24">
        <v>0.13823932355354221</v>
      </c>
      <c r="N5" s="24">
        <v>0.14115128008651442</v>
      </c>
      <c r="O5" s="26">
        <v>2.9119565329722152E-3</v>
      </c>
    </row>
    <row r="6" spans="1:15" ht="21">
      <c r="A6" s="27" t="s">
        <v>73</v>
      </c>
      <c r="B6" s="23">
        <v>14369</v>
      </c>
      <c r="C6" s="24">
        <v>0.2040152773636609</v>
      </c>
      <c r="D6" s="23">
        <v>14950</v>
      </c>
      <c r="E6" s="24">
        <v>0.20863279233012824</v>
      </c>
      <c r="F6" s="23">
        <v>581</v>
      </c>
      <c r="G6" s="24">
        <v>4.0434268216298974E-2</v>
      </c>
    </row>
    <row r="7" spans="1:15" ht="21">
      <c r="A7" s="27" t="s">
        <v>74</v>
      </c>
      <c r="B7" s="23">
        <v>17967</v>
      </c>
      <c r="C7" s="24">
        <v>0.25510073689142565</v>
      </c>
      <c r="D7" s="23">
        <v>18282</v>
      </c>
      <c r="E7" s="24">
        <v>0.25513208758390665</v>
      </c>
      <c r="F7" s="23">
        <v>315</v>
      </c>
      <c r="G7" s="24">
        <v>1.7532142260811488E-2</v>
      </c>
    </row>
    <row r="8" spans="1:15">
      <c r="A8" s="28" t="s">
        <v>56</v>
      </c>
      <c r="B8" s="25">
        <v>70431</v>
      </c>
      <c r="C8" s="24">
        <v>1</v>
      </c>
      <c r="D8" s="25">
        <v>71657</v>
      </c>
      <c r="E8" s="24">
        <v>1</v>
      </c>
      <c r="F8" s="23">
        <v>1226</v>
      </c>
      <c r="G8" s="24">
        <v>1.7407107665658589E-2</v>
      </c>
    </row>
    <row r="14" spans="1:15">
      <c r="A14" t="s">
        <v>84</v>
      </c>
    </row>
    <row r="15" spans="1:15">
      <c r="A15" t="s">
        <v>78</v>
      </c>
    </row>
    <row r="16" spans="1:15">
      <c r="A16" t="s">
        <v>79</v>
      </c>
    </row>
  </sheetData>
  <mergeCells count="9">
    <mergeCell ref="A1:G1"/>
    <mergeCell ref="I1:O1"/>
    <mergeCell ref="K2:L2"/>
    <mergeCell ref="O2:O3"/>
    <mergeCell ref="A2:A3"/>
    <mergeCell ref="B2:C2"/>
    <mergeCell ref="D2:E2"/>
    <mergeCell ref="F2:G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RESIDENZA</vt:lpstr>
      <vt:lpstr>CITTADINANZA</vt:lpstr>
      <vt:lpstr>MOTIVI</vt:lpstr>
      <vt:lpstr>IMPRESE</vt:lpstr>
      <vt:lpstr>SCUOLA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Emanuela Varinetti</cp:lastModifiedBy>
  <dcterms:created xsi:type="dcterms:W3CDTF">2020-08-26T07:59:27Z</dcterms:created>
  <dcterms:modified xsi:type="dcterms:W3CDTF">2020-09-30T13:33:40Z</dcterms:modified>
</cp:coreProperties>
</file>